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S:\5. Pripravniki\5.1_PRIPRAVNIKI_END\2025\01\Oddano\"/>
    </mc:Choice>
  </mc:AlternateContent>
  <xr:revisionPtr revIDLastSave="0" documentId="13_ncr:1_{EEA9DA64-78AA-4A79-9322-CA6220DA1A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htev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0" i="1" l="1"/>
  <c r="H210" i="1"/>
  <c r="G210" i="1"/>
  <c r="F210" i="1"/>
  <c r="E210" i="1"/>
  <c r="I207" i="1"/>
  <c r="H207" i="1"/>
  <c r="G207" i="1"/>
  <c r="F207" i="1"/>
  <c r="E207" i="1"/>
  <c r="I136" i="1"/>
  <c r="H136" i="1"/>
  <c r="G136" i="1"/>
  <c r="F136" i="1"/>
  <c r="E136" i="1"/>
  <c r="I132" i="1"/>
  <c r="H132" i="1"/>
  <c r="G132" i="1"/>
  <c r="F132" i="1"/>
  <c r="E132" i="1"/>
  <c r="I124" i="1"/>
  <c r="H124" i="1"/>
  <c r="G124" i="1"/>
  <c r="F124" i="1"/>
  <c r="E124" i="1"/>
  <c r="I80" i="1"/>
  <c r="H80" i="1"/>
  <c r="G80" i="1"/>
  <c r="F80" i="1"/>
  <c r="E80" i="1"/>
  <c r="I28" i="1"/>
  <c r="H28" i="1"/>
  <c r="G28" i="1"/>
  <c r="F28" i="1"/>
  <c r="E28" i="1"/>
  <c r="E211" i="1" l="1"/>
  <c r="F211" i="1"/>
  <c r="G211" i="1"/>
  <c r="H211" i="1"/>
  <c r="I211" i="1"/>
</calcChain>
</file>

<file path=xl/sharedStrings.xml><?xml version="1.0" encoding="utf-8"?>
<sst xmlns="http://schemas.openxmlformats.org/spreadsheetml/2006/main" count="608" uniqueCount="424">
  <si>
    <t>Izvajalec</t>
  </si>
  <si>
    <t>IVZ št.</t>
  </si>
  <si>
    <t>OE</t>
  </si>
  <si>
    <t>Sekund. in zdravniki  pripravniki (št. novih)</t>
  </si>
  <si>
    <t>Ostali pripravniki (št. novih)</t>
  </si>
  <si>
    <t>Povračilo stroškov za plače (v EUR)</t>
  </si>
  <si>
    <t>Povračilo stroškov mentorstva (v EUR)</t>
  </si>
  <si>
    <t>Povračilo stroškov za plače in mentorstva (v EUR)</t>
  </si>
  <si>
    <t>A   BOLNIŠNICE</t>
  </si>
  <si>
    <t>BOLNIŠNICA TOPOLŠICA</t>
  </si>
  <si>
    <t xml:space="preserve">09601 </t>
  </si>
  <si>
    <t>RK</t>
  </si>
  <si>
    <t>BOLNIŠNICA SEŽANA</t>
  </si>
  <si>
    <t xml:space="preserve">03771 </t>
  </si>
  <si>
    <t>KP</t>
  </si>
  <si>
    <t>BOLNIŠNICA ZA GINEKOLOGIJO IN PORODNIŠTVO KRANJ</t>
  </si>
  <si>
    <t xml:space="preserve">04031 </t>
  </si>
  <si>
    <t>KR</t>
  </si>
  <si>
    <t>ONKOLOŠKI INŠTITUT LJUBLJANA</t>
  </si>
  <si>
    <t xml:space="preserve">10481 </t>
  </si>
  <si>
    <t>LJ</t>
  </si>
  <si>
    <t>PSIHIATRIČNA BOLNIŠNICA BEGUNJE</t>
  </si>
  <si>
    <t xml:space="preserve">04131 </t>
  </si>
  <si>
    <t>PSIHIATRIČNA BOLNIŠNICA IDRIJA</t>
  </si>
  <si>
    <t xml:space="preserve">10715 </t>
  </si>
  <si>
    <t>PSIHIATRIČNA BOLNIŠNICA ORMOŽ</t>
  </si>
  <si>
    <t xml:space="preserve">07531 </t>
  </si>
  <si>
    <t>MB</t>
  </si>
  <si>
    <t>PSIHIATRIČNA BOLNIŠNICA VOJNIK</t>
  </si>
  <si>
    <t xml:space="preserve">19290 </t>
  </si>
  <si>
    <t>CE</t>
  </si>
  <si>
    <t>UNIVERZITETNA PSIHIATRIČNA KLINIKA LJUBLJANA</t>
  </si>
  <si>
    <t xml:space="preserve">11526 </t>
  </si>
  <si>
    <t>SPLOŠNA BOLNIŠNICA DR. FRANCA DERGANCA NOVA GORICA</t>
  </si>
  <si>
    <t xml:space="preserve">00016 </t>
  </si>
  <si>
    <t>NG</t>
  </si>
  <si>
    <t>SPLOŠNA BOLNIŠNICA BREŽICE</t>
  </si>
  <si>
    <t xml:space="preserve">00128 </t>
  </si>
  <si>
    <t>KK</t>
  </si>
  <si>
    <t>SPLOŠNA BOLNIŠNICA CELJE</t>
  </si>
  <si>
    <t xml:space="preserve">02727 </t>
  </si>
  <si>
    <t>SPLOŠNA BOLNIŠNICA DR. JOŽETA POTRČA PTUJ</t>
  </si>
  <si>
    <t xml:space="preserve">07644 </t>
  </si>
  <si>
    <t>SPLOŠNA BOLNIŠNICA IZOLA OSPEDALE</t>
  </si>
  <si>
    <t xml:space="preserve">03821 </t>
  </si>
  <si>
    <t>SPLOŠNA BOLNIŠNICA JESENICE</t>
  </si>
  <si>
    <t xml:space="preserve">04071 </t>
  </si>
  <si>
    <t>SPLOŠNA BOLNIŠNICA MURSKA SOBOTA</t>
  </si>
  <si>
    <t xml:space="preserve">08664 </t>
  </si>
  <si>
    <t>MS</t>
  </si>
  <si>
    <t>SPLOŠNA BOLNIŠNICA NOVO MESTO</t>
  </si>
  <si>
    <t xml:space="preserve">00374 </t>
  </si>
  <si>
    <t>NM</t>
  </si>
  <si>
    <t>SPLOŠNA BOLNIŠNICA SLOVENJ GRADEC</t>
  </si>
  <si>
    <t xml:space="preserve">14450 </t>
  </si>
  <si>
    <t>SPLOŠNA BOLNIŠNICA TRBOVLJE</t>
  </si>
  <si>
    <t xml:space="preserve">10001 </t>
  </si>
  <si>
    <t>UNIVERZITETNA KLINIKA ZA PLJUČNE BOLEZNI IN ALERGIJO GOLNIK</t>
  </si>
  <si>
    <t xml:space="preserve">12307 </t>
  </si>
  <si>
    <t>UNIVERZITETNI KLINIČNI CENTER LJUBLJANA</t>
  </si>
  <si>
    <t xml:space="preserve">06001 </t>
  </si>
  <si>
    <t>UNIVERZITETNI KLINIČNI CENTER MARIBOR</t>
  </si>
  <si>
    <t xml:space="preserve">08051 </t>
  </si>
  <si>
    <t>UNIVERZITETNI REHABILITACIJSKI INŠTITUT REPUBLIKE SLOVENIJE - SOČA</t>
  </si>
  <si>
    <t xml:space="preserve">10601 </t>
  </si>
  <si>
    <t>BOLNIŠNICA ZA OTROKE ŠENTVID PRI STIČNI</t>
  </si>
  <si>
    <t xml:space="preserve">11661 </t>
  </si>
  <si>
    <t>ORTOPEDSKA BOLNIŠNICA VALDOLTRA</t>
  </si>
  <si>
    <t xml:space="preserve">03791 </t>
  </si>
  <si>
    <t>Skupaj bolnišnice</t>
  </si>
  <si>
    <t>B   ZDRAVSTVENI DOMOVI</t>
  </si>
  <si>
    <t>ZDRAVSTVENI DOM AJDOVŠČINA</t>
  </si>
  <si>
    <t xml:space="preserve">00130 </t>
  </si>
  <si>
    <t>ZDRAVSTVENI DOM BREŽICE</t>
  </si>
  <si>
    <t xml:space="preserve">00100 </t>
  </si>
  <si>
    <t>ZDRAVSTVENI DOM CELJE</t>
  </si>
  <si>
    <t xml:space="preserve">02131 </t>
  </si>
  <si>
    <t>ZDRAVSTVENI DOM DOMŽALE</t>
  </si>
  <si>
    <t xml:space="preserve">10201 </t>
  </si>
  <si>
    <t>ZDRAVSTVENI DOM MARIBOR</t>
  </si>
  <si>
    <t xml:space="preserve">07883 </t>
  </si>
  <si>
    <t>ZDRAVSTVENI DOM DR. FRANCA AMBROŽIČ POSTOJNA</t>
  </si>
  <si>
    <t xml:space="preserve">03613 </t>
  </si>
  <si>
    <t>ZDRAVSTVENI DOM RIBNICA</t>
  </si>
  <si>
    <t xml:space="preserve">06830 </t>
  </si>
  <si>
    <t>ZDRAVSTVENI DOM KAMNIK</t>
  </si>
  <si>
    <t xml:space="preserve">10321 </t>
  </si>
  <si>
    <t>ZDRAVSTVENI DOM G. RADGONA</t>
  </si>
  <si>
    <t xml:space="preserve">00350 </t>
  </si>
  <si>
    <t>ZDRAVSTVENI DOM GROSUPLJE</t>
  </si>
  <si>
    <t xml:space="preserve">05750 </t>
  </si>
  <si>
    <t>ZDRAVSTVENI DOM IZOLA</t>
  </si>
  <si>
    <t xml:space="preserve">03481 </t>
  </si>
  <si>
    <t>ZDRAVSTVENI DOM KOČEVJE</t>
  </si>
  <si>
    <t xml:space="preserve">06651 </t>
  </si>
  <si>
    <t>ZDRAVSTVENI DOM KOPER CASA DELLA</t>
  </si>
  <si>
    <t xml:space="preserve">03401 </t>
  </si>
  <si>
    <t>ZDRAVSTVENI DOM KRŠKO</t>
  </si>
  <si>
    <t xml:space="preserve">09101 </t>
  </si>
  <si>
    <t>ZDRAVSTVENI DOM LENART</t>
  </si>
  <si>
    <t xml:space="preserve">08025 </t>
  </si>
  <si>
    <t>ZDRAVSTVENI DOM LITIJA</t>
  </si>
  <si>
    <t xml:space="preserve">10401 </t>
  </si>
  <si>
    <t>ZDRAVSTVENI DOM LJUBLJANA</t>
  </si>
  <si>
    <t xml:space="preserve">05011 </t>
  </si>
  <si>
    <t>ZDRAVSTVENI DOM LJUTOMER</t>
  </si>
  <si>
    <t xml:space="preserve">00352 </t>
  </si>
  <si>
    <t>ZDRAVSTVENI DOM LOGATEC</t>
  </si>
  <si>
    <t xml:space="preserve">07001 </t>
  </si>
  <si>
    <t>ZDRAVSTVENI DOM MEDVODE</t>
  </si>
  <si>
    <t xml:space="preserve">50501 </t>
  </si>
  <si>
    <t>ZDRAVSTVENI DOM METLIKA</t>
  </si>
  <si>
    <t xml:space="preserve">00371 </t>
  </si>
  <si>
    <t>ZDRAVSTVENI DOM MURSKA SOBOTA</t>
  </si>
  <si>
    <t xml:space="preserve">00353 </t>
  </si>
  <si>
    <t>ZDRAVSTVENI DOM NOVO MESTO</t>
  </si>
  <si>
    <t xml:space="preserve">00372 </t>
  </si>
  <si>
    <t>ZDRAVSTVENI DOM ORMOŽ</t>
  </si>
  <si>
    <t xml:space="preserve">07501 </t>
  </si>
  <si>
    <t>ZDRAVSTVENI DOM PIRAN POLIAMBULATORIO</t>
  </si>
  <si>
    <t xml:space="preserve">03521 </t>
  </si>
  <si>
    <t>ZDRAVSTVENI DOM PTUJ</t>
  </si>
  <si>
    <t xml:space="preserve">07715 </t>
  </si>
  <si>
    <t>ZDRAVSTVENI DOM RADLJE</t>
  </si>
  <si>
    <t xml:space="preserve">14041 </t>
  </si>
  <si>
    <t>ZDRAVSTVENI DOM RAVNE NA KOROŠKEM</t>
  </si>
  <si>
    <t xml:space="preserve">14141 </t>
  </si>
  <si>
    <t>ZDRAVSTVENI DOM SEVNICA</t>
  </si>
  <si>
    <t xml:space="preserve">02371 </t>
  </si>
  <si>
    <t>ZDRAVSTVENI DOM SLOVENJ GRADEC</t>
  </si>
  <si>
    <t xml:space="preserve">14300 </t>
  </si>
  <si>
    <t>ZDRAVSTVENI DOM SLOVENSKA BISTRICA</t>
  </si>
  <si>
    <t xml:space="preserve">07557 </t>
  </si>
  <si>
    <t>ZDRAVSTVENI DOM SLOVENSKE KONJICE</t>
  </si>
  <si>
    <t xml:space="preserve">02416 </t>
  </si>
  <si>
    <t>ZDRAVSTVENI DOM ŠENTJUR</t>
  </si>
  <si>
    <t xml:space="preserve">02486 </t>
  </si>
  <si>
    <t>ZDRAVSTVENI DOM ŠMARJE PRI JELŠAH</t>
  </si>
  <si>
    <t xml:space="preserve">02546 </t>
  </si>
  <si>
    <t>ZDRAVSTVENI DOM TRBOVLJE</t>
  </si>
  <si>
    <t xml:space="preserve">07317 </t>
  </si>
  <si>
    <t>ZDRAVSTVENI DOM TREBNJE</t>
  </si>
  <si>
    <t xml:space="preserve">00373 </t>
  </si>
  <si>
    <t>ZDRAVSTVENI DOM VELENJE</t>
  </si>
  <si>
    <t xml:space="preserve">09502 </t>
  </si>
  <si>
    <t>ZDRAVSTVENI DOM VRHNIKA</t>
  </si>
  <si>
    <t xml:space="preserve">07071 </t>
  </si>
  <si>
    <t>ZDRAVSTVENI DOM ZAGORJE OB SAVI</t>
  </si>
  <si>
    <t xml:space="preserve">07381 </t>
  </si>
  <si>
    <t>ZDRAVSTVENO REŠEVALNI CENTER KOROŠKE</t>
  </si>
  <si>
    <t xml:space="preserve">14381 </t>
  </si>
  <si>
    <t>ZGORNJESAVINJSKI ZDRAVSTVENI DOM NAZARJE</t>
  </si>
  <si>
    <t xml:space="preserve">09721 </t>
  </si>
  <si>
    <t>OSNOVNO ZDRAVSTVO GORENJSKE, ZD RADOVLJICA</t>
  </si>
  <si>
    <t xml:space="preserve">04385 </t>
  </si>
  <si>
    <t>OSNOVNO ZDRAVSTVO GORENJSKE, ZD BLED</t>
  </si>
  <si>
    <t xml:space="preserve">04820 </t>
  </si>
  <si>
    <t>OSNOVNO ZDRAVSTVO GORENJSKE, ZD JESENICE</t>
  </si>
  <si>
    <t xml:space="preserve">04201 </t>
  </si>
  <si>
    <t>OSNOVNO ZDRAVSTVO GORENJSKE</t>
  </si>
  <si>
    <t xml:space="preserve">04450 </t>
  </si>
  <si>
    <t>OSNOVNO ZDRAVSTVO GORENJSKE, ZD ŠKOFJA LOKA</t>
  </si>
  <si>
    <t xml:space="preserve">04660 </t>
  </si>
  <si>
    <t>ZDRAVSTVENI DOM DR. JOŽETA POTRATE ŽALEC</t>
  </si>
  <si>
    <t xml:space="preserve">02641 </t>
  </si>
  <si>
    <t>ZDRAVSTVENI DOM NOVA GORICA</t>
  </si>
  <si>
    <t xml:space="preserve">00131 </t>
  </si>
  <si>
    <t>ZDRAVSTVENI DOM ZA ŠTUDENTE LJUBLJANA</t>
  </si>
  <si>
    <t xml:space="preserve">05900 </t>
  </si>
  <si>
    <t>ZDRAVSTVENI DOM ZOBOZDRAVSTVENO VARSTVO NOVA GORICA</t>
  </si>
  <si>
    <t xml:space="preserve">00132 </t>
  </si>
  <si>
    <t>Skupaj zdravstveni domovi</t>
  </si>
  <si>
    <t>C    ZASEBNIKI</t>
  </si>
  <si>
    <t>MEDITRANS D.O.O.</t>
  </si>
  <si>
    <t xml:space="preserve">25268 </t>
  </si>
  <si>
    <t>ARISTOTEL D.O.O.</t>
  </si>
  <si>
    <t xml:space="preserve">29138 </t>
  </si>
  <si>
    <t>ZASEBNA PEDIATRIČNA AMBULANTA DAMIR</t>
  </si>
  <si>
    <t xml:space="preserve">31233 </t>
  </si>
  <si>
    <t>DIDENT D.O.O.</t>
  </si>
  <si>
    <t xml:space="preserve">27255 </t>
  </si>
  <si>
    <t>FIZIOTERAPIJA MARIJA MURN</t>
  </si>
  <si>
    <t xml:space="preserve">24357 </t>
  </si>
  <si>
    <t>FIZIOTERAPIJA REVEN D.O.O.</t>
  </si>
  <si>
    <t xml:space="preserve">55219 </t>
  </si>
  <si>
    <t>FIZIOTERAPIJA RUDOLFOVO, TERAPIJA, ŠPORT IN KOZMETIKA, D.O.O.</t>
  </si>
  <si>
    <t xml:space="preserve">29253 </t>
  </si>
  <si>
    <t>FIZIOTERAPIJA SEŽANA</t>
  </si>
  <si>
    <t xml:space="preserve">25049 </t>
  </si>
  <si>
    <t>IMPLANTOLOŠKI CENTER D.O.O.</t>
  </si>
  <si>
    <t xml:space="preserve">27143 </t>
  </si>
  <si>
    <t>ZASEBNA ZOBNA AMBULANTA - MATEK IVAN</t>
  </si>
  <si>
    <t xml:space="preserve">31106 </t>
  </si>
  <si>
    <t>MEDDEN S D.O.O.</t>
  </si>
  <si>
    <t xml:space="preserve">17230 </t>
  </si>
  <si>
    <t>MIRJAM MUDLACK - FIZIOTERAPEVTKA</t>
  </si>
  <si>
    <t xml:space="preserve">24980 </t>
  </si>
  <si>
    <t>JANJA OBLAK - ZDOLŠEK- ZOBOZDRAVNICA</t>
  </si>
  <si>
    <t xml:space="preserve">24491 </t>
  </si>
  <si>
    <t>ORTHOS, LJUBLJANA</t>
  </si>
  <si>
    <t xml:space="preserve">24114 </t>
  </si>
  <si>
    <t>PACIENT D.O.O., LJUBLJANA</t>
  </si>
  <si>
    <t xml:space="preserve">24879 </t>
  </si>
  <si>
    <t>ALENKA POGAČAR - FIZIOTERAPIJA POGAČAR</t>
  </si>
  <si>
    <t xml:space="preserve">24106 </t>
  </si>
  <si>
    <t>RADIOMED D.O.O.</t>
  </si>
  <si>
    <t xml:space="preserve">20433 </t>
  </si>
  <si>
    <t>SPECIALIST ORALNE KIRURGIJE - SLAVEC</t>
  </si>
  <si>
    <t xml:space="preserve">27018 </t>
  </si>
  <si>
    <t>TURZIS D.O.O.</t>
  </si>
  <si>
    <t xml:space="preserve">33079 </t>
  </si>
  <si>
    <t>ZOBNA D.O.O.</t>
  </si>
  <si>
    <t xml:space="preserve">24353 </t>
  </si>
  <si>
    <t xml:space="preserve">FIZIOTERAPIJA - PETRA ČEBOKELJ DIPL.FIZIOT. </t>
  </si>
  <si>
    <t xml:space="preserve">31236 </t>
  </si>
  <si>
    <t>ZOBNA ORDINACIJA BOJANA VOČANEC D.O.O.</t>
  </si>
  <si>
    <t xml:space="preserve">00048 </t>
  </si>
  <si>
    <t>MODMED PODJETJE ZA ZDRAVSTVENO DEJAVNOST D.O.O.</t>
  </si>
  <si>
    <t xml:space="preserve">20331 </t>
  </si>
  <si>
    <t>FIZIKALIJA D.O.O.</t>
  </si>
  <si>
    <t xml:space="preserve">25237 </t>
  </si>
  <si>
    <t>FIZIOTERAPIJA, LUKA SUMRAK, S.P.</t>
  </si>
  <si>
    <t xml:space="preserve">00146 </t>
  </si>
  <si>
    <t>IATROS - DR. KOŠOROK D.O.O., ZASEBNI MEDICINSKI CENTER</t>
  </si>
  <si>
    <t xml:space="preserve">24627 </t>
  </si>
  <si>
    <t>KLASIČNA MASAŽA MARTIN KLEŠNIK S.P.</t>
  </si>
  <si>
    <t xml:space="preserve">00284 </t>
  </si>
  <si>
    <t>FIZIOTERAPIJA MAJCEN, TERAPIJA, SVETOVANJE IN TRGOVINA D.O.O.</t>
  </si>
  <si>
    <t xml:space="preserve">29252 </t>
  </si>
  <si>
    <t>FIZIOLILI, FIZIOTERAPIJA IN REHABILITACIJA LILI ŠILER S.P.</t>
  </si>
  <si>
    <t xml:space="preserve">29237 </t>
  </si>
  <si>
    <t>KRIŽAJ STORITVE D.O.O.</t>
  </si>
  <si>
    <t xml:space="preserve">24339 </t>
  </si>
  <si>
    <t>FIZIOTERAPIJA FIZIO SMART, ALEŠA KLOOSTERWAARD, DIPL. FIZIOTERAPEVTKA</t>
  </si>
  <si>
    <t xml:space="preserve">00121 </t>
  </si>
  <si>
    <t>ARDENS, ZOBOZDRAVSTVO, D.O.O.</t>
  </si>
  <si>
    <t xml:space="preserve">25287 </t>
  </si>
  <si>
    <t>GNAMUŠ DENTAL, SPLOŠNO ZOBOZDRAVSTVO, D.O.O.</t>
  </si>
  <si>
    <t xml:space="preserve">14638 </t>
  </si>
  <si>
    <t>FIZIOTERAPIJA SIMON BOLE S.P.</t>
  </si>
  <si>
    <t xml:space="preserve">00280 </t>
  </si>
  <si>
    <t>DENTA B, ZOBOZDRAVSTVENA DEJAVNOST IN OSTALE STORITVE, D.O.O.</t>
  </si>
  <si>
    <t xml:space="preserve">27169 </t>
  </si>
  <si>
    <t>REŠILEC PODJETJE ZA ZDRAVSTVENE IN DRUGE STORITVE D.O.O.</t>
  </si>
  <si>
    <t xml:space="preserve">20327 </t>
  </si>
  <si>
    <t>Lampros Skamagkoulis - zobozdravstvena dejavnost - oralna kirurgija v zobozdravstveni dejavnosti</t>
  </si>
  <si>
    <t xml:space="preserve">00000 </t>
  </si>
  <si>
    <t>AMBULANTA VITA, DRUŽINSKA MEDICINA, D.O.O.</t>
  </si>
  <si>
    <t xml:space="preserve">27228 </t>
  </si>
  <si>
    <t>JURE PENICA - ZASEBNA FIZIOTERAPIJA</t>
  </si>
  <si>
    <t xml:space="preserve">00309 </t>
  </si>
  <si>
    <t>S-MEDICUS, DRUŽBA ZA ZDRAVSTVENO,  SVETOVALNO IN STORITVENO DEJAVNOST, D.O.O.</t>
  </si>
  <si>
    <t xml:space="preserve">00531 </t>
  </si>
  <si>
    <t>FIZIOTERAPIJA SUMRAK D.O.O.</t>
  </si>
  <si>
    <t xml:space="preserve">01589 </t>
  </si>
  <si>
    <t>SMAJILA BOJAN, DR. DENT. MED. - ZASEBNA ZOBNA ORDINACIJA</t>
  </si>
  <si>
    <t xml:space="preserve">31130 </t>
  </si>
  <si>
    <t>Skupaj zasebniki</t>
  </si>
  <si>
    <t>D   ZDRAVILIŠČA</t>
  </si>
  <si>
    <t>TERME ČATEŽ D.D.</t>
  </si>
  <si>
    <t xml:space="preserve">02925 </t>
  </si>
  <si>
    <t>SAVA TURIZEM D.D.</t>
  </si>
  <si>
    <t xml:space="preserve">27251 </t>
  </si>
  <si>
    <t>THERMANA D.D.</t>
  </si>
  <si>
    <t xml:space="preserve">02910 </t>
  </si>
  <si>
    <t>UNITUR D.O.O.</t>
  </si>
  <si>
    <t xml:space="preserve">00076 </t>
  </si>
  <si>
    <t>Z.R.- ZDRAVSTVO D.O.O.</t>
  </si>
  <si>
    <t xml:space="preserve">02889 </t>
  </si>
  <si>
    <t>NARAVNO ZDRAVILIŠČE TOPOLŠICA D.D.</t>
  </si>
  <si>
    <t xml:space="preserve">09771 </t>
  </si>
  <si>
    <t>Skupaj zdravilišča</t>
  </si>
  <si>
    <t>E   ZAVODI ZA ZDRAVSTVENO VARSTVO</t>
  </si>
  <si>
    <t>NACIONALNI INŠTITUT ZA JAVNO ZDRAVJE</t>
  </si>
  <si>
    <t xml:space="preserve">50505 </t>
  </si>
  <si>
    <t>NACIONALNI LABORATORIJ ZA ZDRAVJE, OKOLJE IN HRANO</t>
  </si>
  <si>
    <t xml:space="preserve">50506 </t>
  </si>
  <si>
    <t>Skupaj zavodi za zdravstveno varstvo</t>
  </si>
  <si>
    <t>F   SOCIALNO VARSTVENI ZAVODI</t>
  </si>
  <si>
    <t>CENTER ZA STAREJŠE OBČANE LUCIJA</t>
  </si>
  <si>
    <t xml:space="preserve">25286 </t>
  </si>
  <si>
    <t>CIRIUS KAMNIK</t>
  </si>
  <si>
    <t xml:space="preserve">10861 </t>
  </si>
  <si>
    <t>MAVIDA domovi d.o.o.</t>
  </si>
  <si>
    <t xml:space="preserve">55169 </t>
  </si>
  <si>
    <t>SENECURA VOJNIK D.O.O.</t>
  </si>
  <si>
    <t xml:space="preserve">31157 </t>
  </si>
  <si>
    <t>CSO ORMOŽ D.O.O.</t>
  </si>
  <si>
    <t xml:space="preserve">20410 </t>
  </si>
  <si>
    <t>DEOS, D.O.O.</t>
  </si>
  <si>
    <t xml:space="preserve">12743 </t>
  </si>
  <si>
    <t>DOM DANICE VOGRINEC MARIBOR</t>
  </si>
  <si>
    <t xml:space="preserve">15074 </t>
  </si>
  <si>
    <t>DOM DR. JOŽETA POTRČA POLJČANE</t>
  </si>
  <si>
    <t xml:space="preserve">20216 </t>
  </si>
  <si>
    <t>Mavida Radlje d.o.o.</t>
  </si>
  <si>
    <t xml:space="preserve">14648 </t>
  </si>
  <si>
    <t>DOM LENART, D.O.O.</t>
  </si>
  <si>
    <t xml:space="preserve">20587 </t>
  </si>
  <si>
    <t>DOM LIPA D.O.O.</t>
  </si>
  <si>
    <t xml:space="preserve">31268 </t>
  </si>
  <si>
    <t>DOM NINE POKORN GRMOVJE</t>
  </si>
  <si>
    <t xml:space="preserve">02056 </t>
  </si>
  <si>
    <t>DOM OB SAVINJI CELJE</t>
  </si>
  <si>
    <t xml:space="preserve">02058 </t>
  </si>
  <si>
    <t>DOM PETRA UZARJA</t>
  </si>
  <si>
    <t xml:space="preserve">04931 </t>
  </si>
  <si>
    <t>DOM POČITKA MENGEŠ</t>
  </si>
  <si>
    <t xml:space="preserve">12603 </t>
  </si>
  <si>
    <t>DOM STAREJŠIH OBČANOV METLIKA</t>
  </si>
  <si>
    <t xml:space="preserve">09448 </t>
  </si>
  <si>
    <t>DOM STAREJŠIH LENDAVA IDOESEBB</t>
  </si>
  <si>
    <t xml:space="preserve">17129 </t>
  </si>
  <si>
    <t>DOM STAREJŠIH LOGATEC</t>
  </si>
  <si>
    <t xml:space="preserve">12744 </t>
  </si>
  <si>
    <t>DOM STAREJŠIH NA FARI</t>
  </si>
  <si>
    <t xml:space="preserve">14614 </t>
  </si>
  <si>
    <t>DOM STAREJŠIH OBČANOV AJDOVŠČINA</t>
  </si>
  <si>
    <t xml:space="preserve">03296 </t>
  </si>
  <si>
    <t>DOM STAREJŠIH OBČANOV ČRNOMELJ</t>
  </si>
  <si>
    <t xml:space="preserve">09446 </t>
  </si>
  <si>
    <t>DOM STAREJŠIH OBČANOV FUŽINE</t>
  </si>
  <si>
    <t xml:space="preserve">24368 </t>
  </si>
  <si>
    <t>DOM STAREJŠIH OBČANOV Gornja Radgona D.O.O.</t>
  </si>
  <si>
    <t xml:space="preserve">17194 </t>
  </si>
  <si>
    <t>DOM STAREJŠIH OBČANOV GROSUPLJE</t>
  </si>
  <si>
    <t xml:space="preserve">12731 </t>
  </si>
  <si>
    <t>DOM STAREJŠIH OBČANOV ILIRSKA BISTRICA</t>
  </si>
  <si>
    <t xml:space="preserve">03473 </t>
  </si>
  <si>
    <t>DOM STAREJŠIH OBČANOV KAMNIK</t>
  </si>
  <si>
    <t xml:space="preserve">12735 </t>
  </si>
  <si>
    <t>DOM STAREJŠIH OBČANOV KRŠKO</t>
  </si>
  <si>
    <t xml:space="preserve">29002 </t>
  </si>
  <si>
    <t>DOM STAREJŠIH OBČANOV LJUBLJANA BEŽIGRAD</t>
  </si>
  <si>
    <t xml:space="preserve">12601 </t>
  </si>
  <si>
    <t>DOM STAREJŠIH OBČANOV LJUBLJANA VIČ</t>
  </si>
  <si>
    <t xml:space="preserve">12737 </t>
  </si>
  <si>
    <t>DOM STAREJŠIH OBČANOV LJUBLJANA-ŠIŠKA</t>
  </si>
  <si>
    <t xml:space="preserve">12631 </t>
  </si>
  <si>
    <t xml:space="preserve">DOM STAREJŠIH OBČANOV NOVO MESTO </t>
  </si>
  <si>
    <t xml:space="preserve">09450 </t>
  </si>
  <si>
    <t>DOM STAREJŠIH OBČANOV POLDE EBERL-JAMSKI IZLAKE</t>
  </si>
  <si>
    <t xml:space="preserve">12610 </t>
  </si>
  <si>
    <t>DOM STAREJŠIH RAKIČAN</t>
  </si>
  <si>
    <t xml:space="preserve">17053 </t>
  </si>
  <si>
    <t>DOM STAREJŠIH ŠENTJUR</t>
  </si>
  <si>
    <t xml:space="preserve">31119 </t>
  </si>
  <si>
    <t>DOM SV.JOŽEF DUHOVNO PROSVETNI CENTER</t>
  </si>
  <si>
    <t xml:space="preserve">31265 </t>
  </si>
  <si>
    <t>DOM TISJE ŠMARTNO PRI LITIJI</t>
  </si>
  <si>
    <t xml:space="preserve">12613 </t>
  </si>
  <si>
    <t>DOM UPOKOJENCEV  IMPOLJCA</t>
  </si>
  <si>
    <t xml:space="preserve">02059 </t>
  </si>
  <si>
    <t>DOM UPOKOJENCEV DOMŽALE</t>
  </si>
  <si>
    <t xml:space="preserve">12651 </t>
  </si>
  <si>
    <t>DOM UPOKOJENCEV DR. FRANCETA BERGELJA,</t>
  </si>
  <si>
    <t xml:space="preserve">04934 </t>
  </si>
  <si>
    <t>DOM UPOKOJENCEV GRADIŠČE</t>
  </si>
  <si>
    <t xml:space="preserve">03301 </t>
  </si>
  <si>
    <t>DOM UPOKOJENCEV IZOLA - CASA DEL</t>
  </si>
  <si>
    <t xml:space="preserve">03901 </t>
  </si>
  <si>
    <t>DOM UPOKOJENCEV IDRIJA, D.O.O.</t>
  </si>
  <si>
    <t xml:space="preserve">12617 </t>
  </si>
  <si>
    <t>DOM UPOKOJENCEV KRANJ</t>
  </si>
  <si>
    <t xml:space="preserve">04916 </t>
  </si>
  <si>
    <t>DOM UPOKOJENCEV NOVA GORICA</t>
  </si>
  <si>
    <t xml:space="preserve">03300 </t>
  </si>
  <si>
    <t>DOM UPOKOJENCEV POSTOJNA</t>
  </si>
  <si>
    <t xml:space="preserve">03899 </t>
  </si>
  <si>
    <t xml:space="preserve">DOM UPOKOJENCEV PTUJ </t>
  </si>
  <si>
    <t xml:space="preserve">20218 </t>
  </si>
  <si>
    <t>DOM UPOKOJENCEV SEŽANA</t>
  </si>
  <si>
    <t xml:space="preserve">25035 </t>
  </si>
  <si>
    <t>DOM UPOKOJENCEV ŠMARJE PRI JELŠAH</t>
  </si>
  <si>
    <t xml:space="preserve">02063 </t>
  </si>
  <si>
    <t>DOM UPOKOJENCEV VRHNIKA</t>
  </si>
  <si>
    <t xml:space="preserve">12623 </t>
  </si>
  <si>
    <t>DOM ZA VARSTVO ODRASLIH VELENJE</t>
  </si>
  <si>
    <t xml:space="preserve">09525 </t>
  </si>
  <si>
    <t>SENECURA RADENCI</t>
  </si>
  <si>
    <t xml:space="preserve">17198 </t>
  </si>
  <si>
    <t>LAMBRECHTOV DOM, SLOVENSKE KONJICE</t>
  </si>
  <si>
    <t xml:space="preserve">02065 </t>
  </si>
  <si>
    <t>OBALNI DOM UPOKOJENCEV KOPER - CASA</t>
  </si>
  <si>
    <t xml:space="preserve">03907 </t>
  </si>
  <si>
    <t>SENECURA MARIBOR D.O.O.</t>
  </si>
  <si>
    <t xml:space="preserve">20411 </t>
  </si>
  <si>
    <t>SVZ HRASTOVEC</t>
  </si>
  <si>
    <t xml:space="preserve">15037 </t>
  </si>
  <si>
    <t>SVZ VITADOM</t>
  </si>
  <si>
    <t xml:space="preserve">24344 </t>
  </si>
  <si>
    <t>TALITA KUM ZAVOD POSTOJNA</t>
  </si>
  <si>
    <t xml:space="preserve">25236 </t>
  </si>
  <si>
    <t>VDC NOVO MESTO</t>
  </si>
  <si>
    <t xml:space="preserve">29142 </t>
  </si>
  <si>
    <t>ZAVOD DOM MARIJE IN MARTE - KARITAS</t>
  </si>
  <si>
    <t xml:space="preserve">12733 </t>
  </si>
  <si>
    <t>ZAVOD KARION</t>
  </si>
  <si>
    <t xml:space="preserve">31174 </t>
  </si>
  <si>
    <t>ZAVOD PRISTAN</t>
  </si>
  <si>
    <t xml:space="preserve">33105 </t>
  </si>
  <si>
    <t>ZAVOD SV. RAFAELA VRANSKO</t>
  </si>
  <si>
    <t xml:space="preserve">31215 </t>
  </si>
  <si>
    <t>ZAVOD SV. TEREZIJE</t>
  </si>
  <si>
    <t xml:space="preserve">55018 </t>
  </si>
  <si>
    <t>ZUDV DORNAVA</t>
  </si>
  <si>
    <t xml:space="preserve">15051 </t>
  </si>
  <si>
    <t>ZAVOD ŽUPNIJE TRNOVO - KARITAS</t>
  </si>
  <si>
    <t xml:space="preserve">55090 </t>
  </si>
  <si>
    <t>CENTER ZA IZOBRAŽEVANJE, REHABILITACIJO IN USPOSABLJANJE VIPAVA</t>
  </si>
  <si>
    <t xml:space="preserve">03297 </t>
  </si>
  <si>
    <t>SeneCura Hoče-Slivnica</t>
  </si>
  <si>
    <t xml:space="preserve">00532 </t>
  </si>
  <si>
    <t>SENECURA DOMOVI STAREJŠIH OBČANOV CENTRAL SI D.O.O.</t>
  </si>
  <si>
    <t xml:space="preserve">00788 </t>
  </si>
  <si>
    <t>MGC Bistrica, d.o.o.</t>
  </si>
  <si>
    <t xml:space="preserve">00103 </t>
  </si>
  <si>
    <t>Skupaj socialno varstveni zavodi</t>
  </si>
  <si>
    <t>G   ZAVOD RS ZA TRANSFUZIJSKO MEDICINO</t>
  </si>
  <si>
    <t>ZAVOD REPUBLIKE SLOVENIJE ZA TRANSFUZIJSKO MEDICINO</t>
  </si>
  <si>
    <t xml:space="preserve">10741 </t>
  </si>
  <si>
    <t>Skupaj zavod rs za transfuzijsko medicino</t>
  </si>
  <si>
    <t>SKUPAJ VSI</t>
  </si>
  <si>
    <t>Zap. št.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</si>
</sst>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1A8D5"/>
        <bgColor rgb="FF000000"/>
      </patternFill>
    </fill>
    <fill>
      <patternFill patternType="solid">
        <fgColor rgb="FF63DDFF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343A40"/>
        <bgColor rgb="FF000000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2" borderId="4" xfId="2" applyFont="1" applyFill="1" applyBorder="1" applyAlignment="1">
      <alignment horizontal="center" vertical="center" wrapText="1"/>
    </xf>
    <xf numFmtId="0" fontId="4" fillId="3" borderId="5" xfId="2" applyFont="1" applyFill="1" applyBorder="1"/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" fillId="0" borderId="0" xfId="0" applyFont="1"/>
    <xf numFmtId="0" fontId="4" fillId="3" borderId="2" xfId="0" applyFont="1" applyFill="1" applyBorder="1"/>
    <xf numFmtId="0" fontId="4" fillId="4" borderId="3" xfId="0" applyFont="1" applyFill="1" applyBorder="1"/>
    <xf numFmtId="3" fontId="4" fillId="4" borderId="3" xfId="0" applyNumberFormat="1" applyFont="1" applyFill="1" applyBorder="1"/>
    <xf numFmtId="4" fontId="4" fillId="4" borderId="3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3" fontId="2" fillId="0" borderId="10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3" fontId="2" fillId="0" borderId="1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0" fontId="2" fillId="0" borderId="15" xfId="0" applyFont="1" applyBorder="1"/>
    <xf numFmtId="0" fontId="2" fillId="0" borderId="16" xfId="0" applyFont="1" applyBorder="1"/>
    <xf numFmtId="3" fontId="2" fillId="0" borderId="16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0" fontId="4" fillId="4" borderId="39" xfId="0" applyFont="1" applyFill="1" applyBorder="1"/>
    <xf numFmtId="3" fontId="4" fillId="4" borderId="39" xfId="0" applyNumberFormat="1" applyFont="1" applyFill="1" applyBorder="1"/>
    <xf numFmtId="4" fontId="4" fillId="4" borderId="39" xfId="0" applyNumberFormat="1" applyFont="1" applyFill="1" applyBorder="1"/>
    <xf numFmtId="0" fontId="3" fillId="2" borderId="18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4" fillId="3" borderId="20" xfId="0" applyFont="1" applyFill="1" applyBorder="1"/>
    <xf numFmtId="0" fontId="2" fillId="0" borderId="40" xfId="3" applyFont="1" applyBorder="1" applyAlignment="1">
      <alignment horizontal="center"/>
    </xf>
    <xf numFmtId="0" fontId="2" fillId="0" borderId="41" xfId="0" applyFont="1" applyBorder="1"/>
    <xf numFmtId="0" fontId="2" fillId="0" borderId="42" xfId="0" applyFont="1" applyBorder="1"/>
    <xf numFmtId="3" fontId="2" fillId="0" borderId="42" xfId="0" applyNumberFormat="1" applyFont="1" applyBorder="1"/>
    <xf numFmtId="4" fontId="2" fillId="0" borderId="42" xfId="0" applyNumberFormat="1" applyFont="1" applyBorder="1"/>
    <xf numFmtId="4" fontId="2" fillId="0" borderId="43" xfId="0" applyNumberFormat="1" applyFont="1" applyBorder="1"/>
    <xf numFmtId="0" fontId="4" fillId="4" borderId="44" xfId="0" applyFont="1" applyFill="1" applyBorder="1"/>
    <xf numFmtId="0" fontId="2" fillId="0" borderId="31" xfId="0" applyFont="1" applyBorder="1"/>
    <xf numFmtId="0" fontId="2" fillId="0" borderId="26" xfId="0" applyFont="1" applyBorder="1"/>
    <xf numFmtId="3" fontId="2" fillId="0" borderId="26" xfId="0" applyNumberFormat="1" applyFont="1" applyBorder="1"/>
    <xf numFmtId="4" fontId="2" fillId="0" borderId="26" xfId="0" applyNumberFormat="1" applyFont="1" applyBorder="1"/>
    <xf numFmtId="0" fontId="2" fillId="0" borderId="32" xfId="0" applyFont="1" applyBorder="1"/>
    <xf numFmtId="0" fontId="2" fillId="0" borderId="28" xfId="0" applyFont="1" applyBorder="1"/>
    <xf numFmtId="3" fontId="2" fillId="0" borderId="28" xfId="0" applyNumberFormat="1" applyFont="1" applyBorder="1"/>
    <xf numFmtId="4" fontId="2" fillId="0" borderId="28" xfId="0" applyNumberFormat="1" applyFont="1" applyBorder="1"/>
    <xf numFmtId="0" fontId="2" fillId="0" borderId="33" xfId="0" applyFont="1" applyBorder="1"/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0" fontId="4" fillId="4" borderId="8" xfId="0" applyFont="1" applyFill="1" applyBorder="1"/>
    <xf numFmtId="0" fontId="4" fillId="4" borderId="23" xfId="0" applyFont="1" applyFill="1" applyBorder="1"/>
    <xf numFmtId="4" fontId="4" fillId="4" borderId="45" xfId="0" applyNumberFormat="1" applyFont="1" applyFill="1" applyBorder="1"/>
    <xf numFmtId="0" fontId="4" fillId="3" borderId="23" xfId="0" applyFont="1" applyFill="1" applyBorder="1"/>
    <xf numFmtId="4" fontId="2" fillId="0" borderId="27" xfId="0" applyNumberFormat="1" applyFont="1" applyBorder="1"/>
    <xf numFmtId="4" fontId="2" fillId="0" borderId="29" xfId="0" applyNumberFormat="1" applyFont="1" applyBorder="1"/>
    <xf numFmtId="4" fontId="2" fillId="0" borderId="30" xfId="0" applyNumberFormat="1" applyFont="1" applyBorder="1"/>
    <xf numFmtId="0" fontId="4" fillId="4" borderId="21" xfId="0" applyFont="1" applyFill="1" applyBorder="1"/>
    <xf numFmtId="4" fontId="4" fillId="4" borderId="22" xfId="0" applyNumberFormat="1" applyFont="1" applyFill="1" applyBorder="1"/>
    <xf numFmtId="0" fontId="4" fillId="4" borderId="37" xfId="0" applyFont="1" applyFill="1" applyBorder="1"/>
    <xf numFmtId="0" fontId="3" fillId="5" borderId="38" xfId="0" applyFont="1" applyFill="1" applyBorder="1"/>
    <xf numFmtId="0" fontId="3" fillId="5" borderId="24" xfId="0" applyFont="1" applyFill="1" applyBorder="1"/>
    <xf numFmtId="3" fontId="3" fillId="5" borderId="24" xfId="0" applyNumberFormat="1" applyFont="1" applyFill="1" applyBorder="1"/>
    <xf numFmtId="4" fontId="3" fillId="5" borderId="24" xfId="0" applyNumberFormat="1" applyFont="1" applyFill="1" applyBorder="1"/>
    <xf numFmtId="4" fontId="3" fillId="5" borderId="25" xfId="0" applyNumberFormat="1" applyFont="1" applyFill="1" applyBorder="1"/>
    <xf numFmtId="0" fontId="2" fillId="0" borderId="34" xfId="0" applyFont="1" applyBorder="1"/>
    <xf numFmtId="0" fontId="2" fillId="0" borderId="35" xfId="0" applyFont="1" applyBorder="1"/>
    <xf numFmtId="3" fontId="2" fillId="0" borderId="35" xfId="0" applyNumberFormat="1" applyFont="1" applyBorder="1"/>
    <xf numFmtId="4" fontId="2" fillId="0" borderId="35" xfId="0" applyNumberFormat="1" applyFont="1" applyBorder="1"/>
    <xf numFmtId="4" fontId="2" fillId="0" borderId="36" xfId="0" applyNumberFormat="1" applyFont="1" applyBorder="1"/>
  </cellXfs>
  <cellStyles count="4">
    <cellStyle name="Navadno" xfId="0" builtinId="0"/>
    <cellStyle name="Navadno 2" xfId="3" xr:uid="{0814403F-2D70-4242-B95F-41352CA1DFA9}"/>
    <cellStyle name="Navadno 3" xfId="2" xr:uid="{0F250706-B3BB-4300-ACEB-2671B05701FB}"/>
    <cellStyle name="Navadno 4" xfId="1" xr:uid="{D8020FC7-8135-4DF3-B488-DEFE47F8233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1"/>
  <sheetViews>
    <sheetView tabSelected="1" view="pageBreakPreview" topLeftCell="A147" zoomScale="60" zoomScaleNormal="100" workbookViewId="0">
      <selection activeCell="B1" sqref="B1:I1"/>
    </sheetView>
  </sheetViews>
  <sheetFormatPr defaultRowHeight="12.75" x14ac:dyDescent="0.2"/>
  <cols>
    <col min="1" max="1" width="9.140625" style="5"/>
    <col min="2" max="2" width="68.85546875" style="5" customWidth="1"/>
    <col min="3" max="3" width="10" style="5" customWidth="1"/>
    <col min="4" max="4" width="5" style="5" customWidth="1"/>
    <col min="5" max="9" width="20" style="5" customWidth="1"/>
    <col min="10" max="16384" width="9.140625" style="5"/>
  </cols>
  <sheetData>
    <row r="1" spans="1:9" ht="39" thickBot="1" x14ac:dyDescent="0.25">
      <c r="A1" s="1" t="s">
        <v>423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9" t="s">
        <v>7</v>
      </c>
    </row>
    <row r="2" spans="1:9" ht="13.5" thickBot="1" x14ac:dyDescent="0.25">
      <c r="A2" s="2"/>
      <c r="B2" s="6" t="s">
        <v>8</v>
      </c>
      <c r="C2" s="6"/>
      <c r="D2" s="6"/>
      <c r="E2" s="6"/>
      <c r="F2" s="6"/>
      <c r="G2" s="6"/>
      <c r="H2" s="6"/>
      <c r="I2" s="30"/>
    </row>
    <row r="3" spans="1:9" x14ac:dyDescent="0.2">
      <c r="A3" s="3">
        <v>1</v>
      </c>
      <c r="B3" s="10" t="s">
        <v>12</v>
      </c>
      <c r="C3" s="11" t="s">
        <v>13</v>
      </c>
      <c r="D3" s="11" t="s">
        <v>14</v>
      </c>
      <c r="E3" s="12">
        <v>0</v>
      </c>
      <c r="F3" s="12">
        <v>0</v>
      </c>
      <c r="G3" s="13">
        <v>7985.2854566117003</v>
      </c>
      <c r="H3" s="13">
        <v>230.48</v>
      </c>
      <c r="I3" s="14">
        <v>8215.7654566116998</v>
      </c>
    </row>
    <row r="4" spans="1:9" x14ac:dyDescent="0.2">
      <c r="A4" s="4">
        <v>2</v>
      </c>
      <c r="B4" s="15" t="s">
        <v>9</v>
      </c>
      <c r="C4" s="16" t="s">
        <v>10</v>
      </c>
      <c r="D4" s="16" t="s">
        <v>11</v>
      </c>
      <c r="E4" s="17">
        <v>0</v>
      </c>
      <c r="F4" s="17">
        <v>0</v>
      </c>
      <c r="G4" s="18">
        <v>8091.1828347494002</v>
      </c>
      <c r="H4" s="18">
        <v>0</v>
      </c>
      <c r="I4" s="19">
        <v>8091.1828347494002</v>
      </c>
    </row>
    <row r="5" spans="1:9" x14ac:dyDescent="0.2">
      <c r="A5" s="4">
        <v>3</v>
      </c>
      <c r="B5" s="15" t="s">
        <v>15</v>
      </c>
      <c r="C5" s="16" t="s">
        <v>16</v>
      </c>
      <c r="D5" s="16" t="s">
        <v>17</v>
      </c>
      <c r="E5" s="17">
        <v>0</v>
      </c>
      <c r="F5" s="17">
        <v>0</v>
      </c>
      <c r="G5" s="18">
        <v>2213.4776445849998</v>
      </c>
      <c r="H5" s="18">
        <v>137.18</v>
      </c>
      <c r="I5" s="19">
        <v>2350.6576445850001</v>
      </c>
    </row>
    <row r="6" spans="1:9" x14ac:dyDescent="0.2">
      <c r="A6" s="4">
        <v>4</v>
      </c>
      <c r="B6" s="15" t="s">
        <v>65</v>
      </c>
      <c r="C6" s="16" t="s">
        <v>66</v>
      </c>
      <c r="D6" s="16" t="s">
        <v>20</v>
      </c>
      <c r="E6" s="17">
        <v>0</v>
      </c>
      <c r="F6" s="17">
        <v>0</v>
      </c>
      <c r="G6" s="18">
        <v>1995.7285385197999</v>
      </c>
      <c r="H6" s="18">
        <v>109.71</v>
      </c>
      <c r="I6" s="19">
        <v>2105.4385385198002</v>
      </c>
    </row>
    <row r="7" spans="1:9" x14ac:dyDescent="0.2">
      <c r="A7" s="4">
        <v>5</v>
      </c>
      <c r="B7" s="15" t="s">
        <v>18</v>
      </c>
      <c r="C7" s="16" t="s">
        <v>19</v>
      </c>
      <c r="D7" s="16" t="s">
        <v>20</v>
      </c>
      <c r="E7" s="17">
        <v>0</v>
      </c>
      <c r="F7" s="17">
        <v>0</v>
      </c>
      <c r="G7" s="18">
        <v>24844.713739242001</v>
      </c>
      <c r="H7" s="18">
        <v>2278.1</v>
      </c>
      <c r="I7" s="19">
        <v>27122.813739241999</v>
      </c>
    </row>
    <row r="8" spans="1:9" x14ac:dyDescent="0.2">
      <c r="A8" s="4">
        <v>6</v>
      </c>
      <c r="B8" s="15" t="s">
        <v>67</v>
      </c>
      <c r="C8" s="16" t="s">
        <v>68</v>
      </c>
      <c r="D8" s="16" t="s">
        <v>14</v>
      </c>
      <c r="E8" s="17">
        <v>0</v>
      </c>
      <c r="F8" s="17">
        <v>1</v>
      </c>
      <c r="G8" s="18">
        <v>17728.070887954</v>
      </c>
      <c r="H8" s="18">
        <v>395.84</v>
      </c>
      <c r="I8" s="19">
        <v>18123.910887954</v>
      </c>
    </row>
    <row r="9" spans="1:9" x14ac:dyDescent="0.2">
      <c r="A9" s="4">
        <v>7</v>
      </c>
      <c r="B9" s="15" t="s">
        <v>21</v>
      </c>
      <c r="C9" s="16" t="s">
        <v>22</v>
      </c>
      <c r="D9" s="16" t="s">
        <v>17</v>
      </c>
      <c r="E9" s="17">
        <v>0</v>
      </c>
      <c r="F9" s="17">
        <v>0</v>
      </c>
      <c r="G9" s="18">
        <v>9380.2267143921999</v>
      </c>
      <c r="H9" s="18">
        <v>92.89</v>
      </c>
      <c r="I9" s="19">
        <v>9473.1167143921994</v>
      </c>
    </row>
    <row r="10" spans="1:9" x14ac:dyDescent="0.2">
      <c r="A10" s="4">
        <v>8</v>
      </c>
      <c r="B10" s="15" t="s">
        <v>23</v>
      </c>
      <c r="C10" s="16" t="s">
        <v>24</v>
      </c>
      <c r="D10" s="16" t="s">
        <v>20</v>
      </c>
      <c r="E10" s="17">
        <v>0</v>
      </c>
      <c r="F10" s="17">
        <v>0</v>
      </c>
      <c r="G10" s="18">
        <v>5062.6519141926001</v>
      </c>
      <c r="H10" s="18">
        <v>211.13</v>
      </c>
      <c r="I10" s="19">
        <v>5273.7819141926002</v>
      </c>
    </row>
    <row r="11" spans="1:9" x14ac:dyDescent="0.2">
      <c r="A11" s="4">
        <v>9</v>
      </c>
      <c r="B11" s="15" t="s">
        <v>25</v>
      </c>
      <c r="C11" s="16" t="s">
        <v>26</v>
      </c>
      <c r="D11" s="16" t="s">
        <v>27</v>
      </c>
      <c r="E11" s="17">
        <v>0</v>
      </c>
      <c r="F11" s="17">
        <v>1</v>
      </c>
      <c r="G11" s="18">
        <v>2346.6027259988</v>
      </c>
      <c r="H11" s="18">
        <v>0</v>
      </c>
      <c r="I11" s="19">
        <v>2346.6027259988</v>
      </c>
    </row>
    <row r="12" spans="1:9" x14ac:dyDescent="0.2">
      <c r="A12" s="4">
        <v>10</v>
      </c>
      <c r="B12" s="15" t="s">
        <v>28</v>
      </c>
      <c r="C12" s="16" t="s">
        <v>29</v>
      </c>
      <c r="D12" s="16" t="s">
        <v>30</v>
      </c>
      <c r="E12" s="17">
        <v>0</v>
      </c>
      <c r="F12" s="17">
        <v>0</v>
      </c>
      <c r="G12" s="18">
        <v>7698.5348762276999</v>
      </c>
      <c r="H12" s="18">
        <v>86.66</v>
      </c>
      <c r="I12" s="19">
        <v>7785.1948762276998</v>
      </c>
    </row>
    <row r="13" spans="1:9" x14ac:dyDescent="0.2">
      <c r="A13" s="4">
        <v>11</v>
      </c>
      <c r="B13" s="15" t="s">
        <v>36</v>
      </c>
      <c r="C13" s="16" t="s">
        <v>37</v>
      </c>
      <c r="D13" s="16" t="s">
        <v>38</v>
      </c>
      <c r="E13" s="17">
        <v>0</v>
      </c>
      <c r="F13" s="17">
        <v>2</v>
      </c>
      <c r="G13" s="18">
        <v>15141.682893522</v>
      </c>
      <c r="H13" s="18">
        <v>513.07000000000005</v>
      </c>
      <c r="I13" s="19">
        <v>15654.752893522</v>
      </c>
    </row>
    <row r="14" spans="1:9" x14ac:dyDescent="0.2">
      <c r="A14" s="4">
        <v>12</v>
      </c>
      <c r="B14" s="15" t="s">
        <v>39</v>
      </c>
      <c r="C14" s="16" t="s">
        <v>40</v>
      </c>
      <c r="D14" s="16" t="s">
        <v>30</v>
      </c>
      <c r="E14" s="17">
        <v>8</v>
      </c>
      <c r="F14" s="17">
        <v>3</v>
      </c>
      <c r="G14" s="18">
        <v>103255.56967418001</v>
      </c>
      <c r="H14" s="18">
        <v>2526.06</v>
      </c>
      <c r="I14" s="19">
        <v>105781.62967418</v>
      </c>
    </row>
    <row r="15" spans="1:9" x14ac:dyDescent="0.2">
      <c r="A15" s="4">
        <v>13</v>
      </c>
      <c r="B15" s="15" t="s">
        <v>33</v>
      </c>
      <c r="C15" s="16" t="s">
        <v>34</v>
      </c>
      <c r="D15" s="16" t="s">
        <v>35</v>
      </c>
      <c r="E15" s="17">
        <v>4</v>
      </c>
      <c r="F15" s="17">
        <v>1</v>
      </c>
      <c r="G15" s="18">
        <v>49898.583486219002</v>
      </c>
      <c r="H15" s="18">
        <v>1762.16</v>
      </c>
      <c r="I15" s="19">
        <v>51660.743486218998</v>
      </c>
    </row>
    <row r="16" spans="1:9" x14ac:dyDescent="0.2">
      <c r="A16" s="4">
        <v>14</v>
      </c>
      <c r="B16" s="15" t="s">
        <v>41</v>
      </c>
      <c r="C16" s="16" t="s">
        <v>42</v>
      </c>
      <c r="D16" s="16" t="s">
        <v>27</v>
      </c>
      <c r="E16" s="17">
        <v>1</v>
      </c>
      <c r="F16" s="17">
        <v>0</v>
      </c>
      <c r="G16" s="18">
        <v>41006.394925802997</v>
      </c>
      <c r="H16" s="18">
        <v>2166.7600000000002</v>
      </c>
      <c r="I16" s="19">
        <v>43173.154925802999</v>
      </c>
    </row>
    <row r="17" spans="1:9" x14ac:dyDescent="0.2">
      <c r="A17" s="4">
        <v>15</v>
      </c>
      <c r="B17" s="15" t="s">
        <v>43</v>
      </c>
      <c r="C17" s="16" t="s">
        <v>44</v>
      </c>
      <c r="D17" s="16" t="s">
        <v>14</v>
      </c>
      <c r="E17" s="17">
        <v>10</v>
      </c>
      <c r="F17" s="17">
        <v>2</v>
      </c>
      <c r="G17" s="18">
        <v>74001.545879370999</v>
      </c>
      <c r="H17" s="18">
        <v>3964.65</v>
      </c>
      <c r="I17" s="19">
        <v>77966.195879370993</v>
      </c>
    </row>
    <row r="18" spans="1:9" x14ac:dyDescent="0.2">
      <c r="A18" s="4">
        <v>16</v>
      </c>
      <c r="B18" s="15" t="s">
        <v>45</v>
      </c>
      <c r="C18" s="16" t="s">
        <v>46</v>
      </c>
      <c r="D18" s="16" t="s">
        <v>17</v>
      </c>
      <c r="E18" s="17">
        <v>0</v>
      </c>
      <c r="F18" s="17">
        <v>0</v>
      </c>
      <c r="G18" s="18">
        <v>49800.918650259999</v>
      </c>
      <c r="H18" s="18">
        <v>1488.47</v>
      </c>
      <c r="I18" s="19">
        <v>51289.38865026</v>
      </c>
    </row>
    <row r="19" spans="1:9" x14ac:dyDescent="0.2">
      <c r="A19" s="4">
        <v>17</v>
      </c>
      <c r="B19" s="15" t="s">
        <v>47</v>
      </c>
      <c r="C19" s="16" t="s">
        <v>48</v>
      </c>
      <c r="D19" s="16" t="s">
        <v>49</v>
      </c>
      <c r="E19" s="17">
        <v>2</v>
      </c>
      <c r="F19" s="17">
        <v>0</v>
      </c>
      <c r="G19" s="18">
        <v>37020.120607828998</v>
      </c>
      <c r="H19" s="18">
        <v>1822.23</v>
      </c>
      <c r="I19" s="19">
        <v>38842.350607829001</v>
      </c>
    </row>
    <row r="20" spans="1:9" x14ac:dyDescent="0.2">
      <c r="A20" s="4">
        <v>18</v>
      </c>
      <c r="B20" s="15" t="s">
        <v>50</v>
      </c>
      <c r="C20" s="16" t="s">
        <v>51</v>
      </c>
      <c r="D20" s="16" t="s">
        <v>52</v>
      </c>
      <c r="E20" s="17">
        <v>0</v>
      </c>
      <c r="F20" s="17">
        <v>0</v>
      </c>
      <c r="G20" s="18">
        <v>74734.343876911007</v>
      </c>
      <c r="H20" s="18">
        <v>2103.4699999999998</v>
      </c>
      <c r="I20" s="19">
        <v>76837.813876910994</v>
      </c>
    </row>
    <row r="21" spans="1:9" x14ac:dyDescent="0.2">
      <c r="A21" s="4">
        <v>19</v>
      </c>
      <c r="B21" s="15" t="s">
        <v>53</v>
      </c>
      <c r="C21" s="16" t="s">
        <v>54</v>
      </c>
      <c r="D21" s="16" t="s">
        <v>11</v>
      </c>
      <c r="E21" s="17">
        <v>1</v>
      </c>
      <c r="F21" s="17">
        <v>0</v>
      </c>
      <c r="G21" s="18">
        <v>29838.536345723001</v>
      </c>
      <c r="H21" s="18">
        <v>735.17</v>
      </c>
      <c r="I21" s="19">
        <v>30573.706345723</v>
      </c>
    </row>
    <row r="22" spans="1:9" x14ac:dyDescent="0.2">
      <c r="A22" s="4">
        <v>20</v>
      </c>
      <c r="B22" s="15" t="s">
        <v>55</v>
      </c>
      <c r="C22" s="16" t="s">
        <v>56</v>
      </c>
      <c r="D22" s="16" t="s">
        <v>20</v>
      </c>
      <c r="E22" s="17">
        <v>0</v>
      </c>
      <c r="F22" s="17">
        <v>0</v>
      </c>
      <c r="G22" s="18">
        <v>15534.223422909999</v>
      </c>
      <c r="H22" s="18">
        <v>33.479999999999997</v>
      </c>
      <c r="I22" s="19">
        <v>15567.703422910001</v>
      </c>
    </row>
    <row r="23" spans="1:9" x14ac:dyDescent="0.2">
      <c r="A23" s="4">
        <v>21</v>
      </c>
      <c r="B23" s="15" t="s">
        <v>57</v>
      </c>
      <c r="C23" s="16" t="s">
        <v>58</v>
      </c>
      <c r="D23" s="16" t="s">
        <v>17</v>
      </c>
      <c r="E23" s="17">
        <v>0</v>
      </c>
      <c r="F23" s="17">
        <v>0</v>
      </c>
      <c r="G23" s="18">
        <v>14609.828204539001</v>
      </c>
      <c r="H23" s="18">
        <v>794.37</v>
      </c>
      <c r="I23" s="19">
        <v>15404.198204539</v>
      </c>
    </row>
    <row r="24" spans="1:9" x14ac:dyDescent="0.2">
      <c r="A24" s="4">
        <v>22</v>
      </c>
      <c r="B24" s="15" t="s">
        <v>31</v>
      </c>
      <c r="C24" s="16" t="s">
        <v>32</v>
      </c>
      <c r="D24" s="16" t="s">
        <v>20</v>
      </c>
      <c r="E24" s="17">
        <v>0</v>
      </c>
      <c r="F24" s="17">
        <v>0</v>
      </c>
      <c r="G24" s="18">
        <v>9611.3820465505996</v>
      </c>
      <c r="H24" s="18">
        <v>411.61</v>
      </c>
      <c r="I24" s="19">
        <v>10022.992046551</v>
      </c>
    </row>
    <row r="25" spans="1:9" x14ac:dyDescent="0.2">
      <c r="A25" s="4">
        <v>23</v>
      </c>
      <c r="B25" s="15" t="s">
        <v>59</v>
      </c>
      <c r="C25" s="16" t="s">
        <v>60</v>
      </c>
      <c r="D25" s="16" t="s">
        <v>20</v>
      </c>
      <c r="E25" s="17">
        <v>5</v>
      </c>
      <c r="F25" s="17">
        <v>8</v>
      </c>
      <c r="G25" s="18">
        <v>336960.08198313997</v>
      </c>
      <c r="H25" s="18">
        <v>15812.65</v>
      </c>
      <c r="I25" s="19">
        <v>352772.73198313999</v>
      </c>
    </row>
    <row r="26" spans="1:9" x14ac:dyDescent="0.2">
      <c r="A26" s="4">
        <v>24</v>
      </c>
      <c r="B26" s="15" t="s">
        <v>61</v>
      </c>
      <c r="C26" s="16" t="s">
        <v>62</v>
      </c>
      <c r="D26" s="16" t="s">
        <v>27</v>
      </c>
      <c r="E26" s="17">
        <v>9</v>
      </c>
      <c r="F26" s="17">
        <v>2</v>
      </c>
      <c r="G26" s="18">
        <v>185663.52703125001</v>
      </c>
      <c r="H26" s="18">
        <v>16508.759999999998</v>
      </c>
      <c r="I26" s="19">
        <v>202172.28703124999</v>
      </c>
    </row>
    <row r="27" spans="1:9" ht="13.5" thickBot="1" x14ac:dyDescent="0.25">
      <c r="A27" s="31">
        <v>25</v>
      </c>
      <c r="B27" s="32" t="s">
        <v>63</v>
      </c>
      <c r="C27" s="33" t="s">
        <v>64</v>
      </c>
      <c r="D27" s="33" t="s">
        <v>20</v>
      </c>
      <c r="E27" s="34">
        <v>0</v>
      </c>
      <c r="F27" s="34">
        <v>3</v>
      </c>
      <c r="G27" s="35">
        <v>28801.221578776</v>
      </c>
      <c r="H27" s="35">
        <v>3058.55</v>
      </c>
      <c r="I27" s="36">
        <v>31859.771578775999</v>
      </c>
    </row>
    <row r="28" spans="1:9" ht="13.5" thickBot="1" x14ac:dyDescent="0.25">
      <c r="A28" s="51"/>
      <c r="B28" s="37" t="s">
        <v>69</v>
      </c>
      <c r="C28" s="25"/>
      <c r="D28" s="25"/>
      <c r="E28" s="26">
        <f>SUM(E3:E27)</f>
        <v>40</v>
      </c>
      <c r="F28" s="26">
        <f>SUM(F3:F27)</f>
        <v>23</v>
      </c>
      <c r="G28" s="27">
        <f>SUM(G3:G27)</f>
        <v>1153224.4359394568</v>
      </c>
      <c r="H28" s="27">
        <f>SUM(H3:H27)</f>
        <v>57243.45</v>
      </c>
      <c r="I28" s="52">
        <f>SUM(I3:I27)</f>
        <v>1210467.885939457</v>
      </c>
    </row>
    <row r="29" spans="1:9" ht="13.5" thickBot="1" x14ac:dyDescent="0.25">
      <c r="A29" s="53"/>
      <c r="B29" s="6" t="s">
        <v>70</v>
      </c>
      <c r="C29" s="6"/>
      <c r="D29" s="6"/>
      <c r="E29" s="6"/>
      <c r="F29" s="6"/>
      <c r="G29" s="6"/>
      <c r="H29" s="6"/>
      <c r="I29" s="30"/>
    </row>
    <row r="30" spans="1:9" x14ac:dyDescent="0.2">
      <c r="A30" s="3">
        <v>1</v>
      </c>
      <c r="B30" s="38" t="s">
        <v>159</v>
      </c>
      <c r="C30" s="39" t="s">
        <v>160</v>
      </c>
      <c r="D30" s="39" t="s">
        <v>17</v>
      </c>
      <c r="E30" s="40">
        <v>1</v>
      </c>
      <c r="F30" s="40">
        <v>0</v>
      </c>
      <c r="G30" s="41">
        <v>25739.916556953998</v>
      </c>
      <c r="H30" s="41">
        <v>591.20000000000005</v>
      </c>
      <c r="I30" s="54">
        <v>26331.116556953999</v>
      </c>
    </row>
    <row r="31" spans="1:9" x14ac:dyDescent="0.2">
      <c r="A31" s="4">
        <v>2</v>
      </c>
      <c r="B31" s="42" t="s">
        <v>155</v>
      </c>
      <c r="C31" s="43" t="s">
        <v>156</v>
      </c>
      <c r="D31" s="43" t="s">
        <v>17</v>
      </c>
      <c r="E31" s="44">
        <v>0</v>
      </c>
      <c r="F31" s="44">
        <v>0</v>
      </c>
      <c r="G31" s="45">
        <v>4020.2837141657001</v>
      </c>
      <c r="H31" s="45">
        <v>135.36000000000001</v>
      </c>
      <c r="I31" s="55">
        <v>4155.6437141656997</v>
      </c>
    </row>
    <row r="32" spans="1:9" x14ac:dyDescent="0.2">
      <c r="A32" s="4">
        <v>3</v>
      </c>
      <c r="B32" s="42" t="s">
        <v>157</v>
      </c>
      <c r="C32" s="43" t="s">
        <v>158</v>
      </c>
      <c r="D32" s="43" t="s">
        <v>17</v>
      </c>
      <c r="E32" s="44">
        <v>0</v>
      </c>
      <c r="F32" s="44">
        <v>0</v>
      </c>
      <c r="G32" s="45">
        <v>10479.457532496999</v>
      </c>
      <c r="H32" s="45">
        <v>325.14</v>
      </c>
      <c r="I32" s="55">
        <v>10804.597532497</v>
      </c>
    </row>
    <row r="33" spans="1:9" x14ac:dyDescent="0.2">
      <c r="A33" s="4">
        <v>4</v>
      </c>
      <c r="B33" s="42" t="s">
        <v>153</v>
      </c>
      <c r="C33" s="43" t="s">
        <v>154</v>
      </c>
      <c r="D33" s="43" t="s">
        <v>17</v>
      </c>
      <c r="E33" s="44">
        <v>0</v>
      </c>
      <c r="F33" s="44">
        <v>1</v>
      </c>
      <c r="G33" s="45">
        <v>7857.1007850156002</v>
      </c>
      <c r="H33" s="45">
        <v>333.68</v>
      </c>
      <c r="I33" s="55">
        <v>8190.7807850155996</v>
      </c>
    </row>
    <row r="34" spans="1:9" x14ac:dyDescent="0.2">
      <c r="A34" s="4">
        <v>5</v>
      </c>
      <c r="B34" s="42" t="s">
        <v>161</v>
      </c>
      <c r="C34" s="43" t="s">
        <v>162</v>
      </c>
      <c r="D34" s="43" t="s">
        <v>17</v>
      </c>
      <c r="E34" s="44">
        <v>0</v>
      </c>
      <c r="F34" s="44">
        <v>0</v>
      </c>
      <c r="G34" s="45">
        <v>2375.0786217259001</v>
      </c>
      <c r="H34" s="45">
        <v>127.75</v>
      </c>
      <c r="I34" s="55">
        <v>2502.8286217259001</v>
      </c>
    </row>
    <row r="35" spans="1:9" x14ac:dyDescent="0.2">
      <c r="A35" s="4">
        <v>6</v>
      </c>
      <c r="B35" s="42" t="s">
        <v>71</v>
      </c>
      <c r="C35" s="43" t="s">
        <v>72</v>
      </c>
      <c r="D35" s="43" t="s">
        <v>35</v>
      </c>
      <c r="E35" s="44">
        <v>0</v>
      </c>
      <c r="F35" s="44">
        <v>0</v>
      </c>
      <c r="G35" s="45">
        <v>5288.0765402293</v>
      </c>
      <c r="H35" s="45">
        <v>183.3</v>
      </c>
      <c r="I35" s="55">
        <v>5471.3765402293002</v>
      </c>
    </row>
    <row r="36" spans="1:9" x14ac:dyDescent="0.2">
      <c r="A36" s="4">
        <v>7</v>
      </c>
      <c r="B36" s="42" t="s">
        <v>73</v>
      </c>
      <c r="C36" s="43" t="s">
        <v>74</v>
      </c>
      <c r="D36" s="43" t="s">
        <v>38</v>
      </c>
      <c r="E36" s="44">
        <v>0</v>
      </c>
      <c r="F36" s="44">
        <v>0</v>
      </c>
      <c r="G36" s="45">
        <v>9568.4176773603995</v>
      </c>
      <c r="H36" s="45">
        <v>265.33999999999997</v>
      </c>
      <c r="I36" s="55">
        <v>9833.7576773603996</v>
      </c>
    </row>
    <row r="37" spans="1:9" x14ac:dyDescent="0.2">
      <c r="A37" s="4">
        <v>8</v>
      </c>
      <c r="B37" s="42" t="s">
        <v>75</v>
      </c>
      <c r="C37" s="43" t="s">
        <v>76</v>
      </c>
      <c r="D37" s="43" t="s">
        <v>30</v>
      </c>
      <c r="E37" s="44">
        <v>0</v>
      </c>
      <c r="F37" s="44">
        <v>3</v>
      </c>
      <c r="G37" s="45">
        <v>47791.700004412</v>
      </c>
      <c r="H37" s="45">
        <v>1156.46</v>
      </c>
      <c r="I37" s="55">
        <v>48948.160004411999</v>
      </c>
    </row>
    <row r="38" spans="1:9" x14ac:dyDescent="0.2">
      <c r="A38" s="4">
        <v>9</v>
      </c>
      <c r="B38" s="42" t="s">
        <v>77</v>
      </c>
      <c r="C38" s="43" t="s">
        <v>78</v>
      </c>
      <c r="D38" s="43" t="s">
        <v>20</v>
      </c>
      <c r="E38" s="44">
        <v>2</v>
      </c>
      <c r="F38" s="44">
        <v>2</v>
      </c>
      <c r="G38" s="45">
        <v>30962.519473190001</v>
      </c>
      <c r="H38" s="45">
        <v>919.98</v>
      </c>
      <c r="I38" s="55">
        <v>31882.499473190001</v>
      </c>
    </row>
    <row r="39" spans="1:9" x14ac:dyDescent="0.2">
      <c r="A39" s="4">
        <v>10</v>
      </c>
      <c r="B39" s="42" t="s">
        <v>81</v>
      </c>
      <c r="C39" s="43" t="s">
        <v>82</v>
      </c>
      <c r="D39" s="43" t="s">
        <v>14</v>
      </c>
      <c r="E39" s="44">
        <v>0</v>
      </c>
      <c r="F39" s="44">
        <v>1</v>
      </c>
      <c r="G39" s="45">
        <v>14290.141944812</v>
      </c>
      <c r="H39" s="45">
        <v>415.05</v>
      </c>
      <c r="I39" s="55">
        <v>14705.191944812001</v>
      </c>
    </row>
    <row r="40" spans="1:9" x14ac:dyDescent="0.2">
      <c r="A40" s="3">
        <v>11</v>
      </c>
      <c r="B40" s="42" t="s">
        <v>163</v>
      </c>
      <c r="C40" s="43" t="s">
        <v>164</v>
      </c>
      <c r="D40" s="43" t="s">
        <v>30</v>
      </c>
      <c r="E40" s="44">
        <v>0</v>
      </c>
      <c r="F40" s="44">
        <v>0</v>
      </c>
      <c r="G40" s="45">
        <v>9241.8575518788002</v>
      </c>
      <c r="H40" s="45">
        <v>299.58</v>
      </c>
      <c r="I40" s="55">
        <v>9541.4375518788002</v>
      </c>
    </row>
    <row r="41" spans="1:9" x14ac:dyDescent="0.2">
      <c r="A41" s="4">
        <v>12</v>
      </c>
      <c r="B41" s="42" t="s">
        <v>87</v>
      </c>
      <c r="C41" s="43" t="s">
        <v>88</v>
      </c>
      <c r="D41" s="43" t="s">
        <v>49</v>
      </c>
      <c r="E41" s="44">
        <v>0</v>
      </c>
      <c r="F41" s="44">
        <v>0</v>
      </c>
      <c r="G41" s="45">
        <v>8048.2692960628001</v>
      </c>
      <c r="H41" s="45">
        <v>186.78</v>
      </c>
      <c r="I41" s="55">
        <v>8235.0492960627998</v>
      </c>
    </row>
    <row r="42" spans="1:9" x14ac:dyDescent="0.2">
      <c r="A42" s="4">
        <v>13</v>
      </c>
      <c r="B42" s="42" t="s">
        <v>89</v>
      </c>
      <c r="C42" s="43" t="s">
        <v>90</v>
      </c>
      <c r="D42" s="43" t="s">
        <v>20</v>
      </c>
      <c r="E42" s="44">
        <v>0</v>
      </c>
      <c r="F42" s="44">
        <v>1</v>
      </c>
      <c r="G42" s="45">
        <v>3322.1627027085001</v>
      </c>
      <c r="H42" s="45">
        <v>95.43</v>
      </c>
      <c r="I42" s="55">
        <v>3417.5927027084999</v>
      </c>
    </row>
    <row r="43" spans="1:9" x14ac:dyDescent="0.2">
      <c r="A43" s="4">
        <v>14</v>
      </c>
      <c r="B43" s="42" t="s">
        <v>91</v>
      </c>
      <c r="C43" s="43" t="s">
        <v>92</v>
      </c>
      <c r="D43" s="43" t="s">
        <v>14</v>
      </c>
      <c r="E43" s="44">
        <v>0</v>
      </c>
      <c r="F43" s="44">
        <v>2</v>
      </c>
      <c r="G43" s="45">
        <v>5129.8285234714003</v>
      </c>
      <c r="H43" s="45">
        <v>231.28</v>
      </c>
      <c r="I43" s="55">
        <v>5361.1085234714001</v>
      </c>
    </row>
    <row r="44" spans="1:9" x14ac:dyDescent="0.2">
      <c r="A44" s="4">
        <v>15</v>
      </c>
      <c r="B44" s="42" t="s">
        <v>85</v>
      </c>
      <c r="C44" s="43" t="s">
        <v>86</v>
      </c>
      <c r="D44" s="43" t="s">
        <v>20</v>
      </c>
      <c r="E44" s="44">
        <v>0</v>
      </c>
      <c r="F44" s="44">
        <v>0</v>
      </c>
      <c r="G44" s="45">
        <v>7181.4117342958998</v>
      </c>
      <c r="H44" s="45">
        <v>626.45000000000005</v>
      </c>
      <c r="I44" s="55">
        <v>7807.8617342958996</v>
      </c>
    </row>
    <row r="45" spans="1:9" x14ac:dyDescent="0.2">
      <c r="A45" s="4">
        <v>16</v>
      </c>
      <c r="B45" s="42" t="s">
        <v>93</v>
      </c>
      <c r="C45" s="43" t="s">
        <v>94</v>
      </c>
      <c r="D45" s="43" t="s">
        <v>20</v>
      </c>
      <c r="E45" s="44">
        <v>1</v>
      </c>
      <c r="F45" s="44">
        <v>1</v>
      </c>
      <c r="G45" s="45">
        <v>15104.114308266</v>
      </c>
      <c r="H45" s="45">
        <v>378.42</v>
      </c>
      <c r="I45" s="55">
        <v>15482.534308266</v>
      </c>
    </row>
    <row r="46" spans="1:9" x14ac:dyDescent="0.2">
      <c r="A46" s="4">
        <v>17</v>
      </c>
      <c r="B46" s="42" t="s">
        <v>95</v>
      </c>
      <c r="C46" s="43" t="s">
        <v>96</v>
      </c>
      <c r="D46" s="43" t="s">
        <v>14</v>
      </c>
      <c r="E46" s="44">
        <v>0</v>
      </c>
      <c r="F46" s="44">
        <v>0</v>
      </c>
      <c r="G46" s="45">
        <v>11305.641150597001</v>
      </c>
      <c r="H46" s="45">
        <v>0</v>
      </c>
      <c r="I46" s="55">
        <v>11305.641150597001</v>
      </c>
    </row>
    <row r="47" spans="1:9" x14ac:dyDescent="0.2">
      <c r="A47" s="4">
        <v>18</v>
      </c>
      <c r="B47" s="42" t="s">
        <v>97</v>
      </c>
      <c r="C47" s="43" t="s">
        <v>98</v>
      </c>
      <c r="D47" s="43" t="s">
        <v>38</v>
      </c>
      <c r="E47" s="44">
        <v>0</v>
      </c>
      <c r="F47" s="44">
        <v>0</v>
      </c>
      <c r="G47" s="45">
        <v>13486.718280823001</v>
      </c>
      <c r="H47" s="45">
        <v>208.04</v>
      </c>
      <c r="I47" s="55">
        <v>13694.758280823</v>
      </c>
    </row>
    <row r="48" spans="1:9" x14ac:dyDescent="0.2">
      <c r="A48" s="4">
        <v>19</v>
      </c>
      <c r="B48" s="42" t="s">
        <v>99</v>
      </c>
      <c r="C48" s="43" t="s">
        <v>100</v>
      </c>
      <c r="D48" s="43" t="s">
        <v>27</v>
      </c>
      <c r="E48" s="44">
        <v>0</v>
      </c>
      <c r="F48" s="44">
        <v>0</v>
      </c>
      <c r="G48" s="45">
        <v>13573.231641128999</v>
      </c>
      <c r="H48" s="45">
        <v>85.32</v>
      </c>
      <c r="I48" s="55">
        <v>13658.551641128999</v>
      </c>
    </row>
    <row r="49" spans="1:9" x14ac:dyDescent="0.2">
      <c r="A49" s="4">
        <v>20</v>
      </c>
      <c r="B49" s="42" t="s">
        <v>101</v>
      </c>
      <c r="C49" s="43" t="s">
        <v>102</v>
      </c>
      <c r="D49" s="43" t="s">
        <v>20</v>
      </c>
      <c r="E49" s="44">
        <v>0</v>
      </c>
      <c r="F49" s="44">
        <v>0</v>
      </c>
      <c r="G49" s="45">
        <v>13169.449636219</v>
      </c>
      <c r="H49" s="45">
        <v>204.87</v>
      </c>
      <c r="I49" s="55">
        <v>13374.319636218999</v>
      </c>
    </row>
    <row r="50" spans="1:9" x14ac:dyDescent="0.2">
      <c r="A50" s="3">
        <v>21</v>
      </c>
      <c r="B50" s="42" t="s">
        <v>103</v>
      </c>
      <c r="C50" s="43" t="s">
        <v>104</v>
      </c>
      <c r="D50" s="43" t="s">
        <v>20</v>
      </c>
      <c r="E50" s="44">
        <v>1</v>
      </c>
      <c r="F50" s="44">
        <v>2</v>
      </c>
      <c r="G50" s="45">
        <v>72404.183934799003</v>
      </c>
      <c r="H50" s="45">
        <v>3934.39</v>
      </c>
      <c r="I50" s="55">
        <v>76338.573934799002</v>
      </c>
    </row>
    <row r="51" spans="1:9" x14ac:dyDescent="0.2">
      <c r="A51" s="4">
        <v>22</v>
      </c>
      <c r="B51" s="42" t="s">
        <v>105</v>
      </c>
      <c r="C51" s="43" t="s">
        <v>106</v>
      </c>
      <c r="D51" s="43" t="s">
        <v>49</v>
      </c>
      <c r="E51" s="44">
        <v>0</v>
      </c>
      <c r="F51" s="44">
        <v>0</v>
      </c>
      <c r="G51" s="45">
        <v>13124.658030934001</v>
      </c>
      <c r="H51" s="45">
        <v>295.79000000000002</v>
      </c>
      <c r="I51" s="55">
        <v>13420.448030934</v>
      </c>
    </row>
    <row r="52" spans="1:9" x14ac:dyDescent="0.2">
      <c r="A52" s="4">
        <v>23</v>
      </c>
      <c r="B52" s="42" t="s">
        <v>107</v>
      </c>
      <c r="C52" s="43" t="s">
        <v>108</v>
      </c>
      <c r="D52" s="43" t="s">
        <v>20</v>
      </c>
      <c r="E52" s="44">
        <v>0</v>
      </c>
      <c r="F52" s="44">
        <v>1</v>
      </c>
      <c r="G52" s="45">
        <v>11450.966041496</v>
      </c>
      <c r="H52" s="45">
        <v>16.3</v>
      </c>
      <c r="I52" s="55">
        <v>11467.266041495999</v>
      </c>
    </row>
    <row r="53" spans="1:9" x14ac:dyDescent="0.2">
      <c r="A53" s="4">
        <v>24</v>
      </c>
      <c r="B53" s="42" t="s">
        <v>79</v>
      </c>
      <c r="C53" s="43" t="s">
        <v>80</v>
      </c>
      <c r="D53" s="43" t="s">
        <v>27</v>
      </c>
      <c r="E53" s="44">
        <v>0</v>
      </c>
      <c r="F53" s="44">
        <v>2</v>
      </c>
      <c r="G53" s="45">
        <v>70451.102493863</v>
      </c>
      <c r="H53" s="45">
        <v>2000.4</v>
      </c>
      <c r="I53" s="55">
        <v>72451.502493862994</v>
      </c>
    </row>
    <row r="54" spans="1:9" x14ac:dyDescent="0.2">
      <c r="A54" s="4">
        <v>25</v>
      </c>
      <c r="B54" s="42" t="s">
        <v>109</v>
      </c>
      <c r="C54" s="43" t="s">
        <v>110</v>
      </c>
      <c r="D54" s="43" t="s">
        <v>20</v>
      </c>
      <c r="E54" s="44">
        <v>1</v>
      </c>
      <c r="F54" s="44">
        <v>0</v>
      </c>
      <c r="G54" s="45">
        <v>6238.3291344871996</v>
      </c>
      <c r="H54" s="45">
        <v>271.73</v>
      </c>
      <c r="I54" s="55">
        <v>6510.0591344872</v>
      </c>
    </row>
    <row r="55" spans="1:9" x14ac:dyDescent="0.2">
      <c r="A55" s="4">
        <v>26</v>
      </c>
      <c r="B55" s="42" t="s">
        <v>111</v>
      </c>
      <c r="C55" s="43" t="s">
        <v>112</v>
      </c>
      <c r="D55" s="43" t="s">
        <v>52</v>
      </c>
      <c r="E55" s="44">
        <v>0</v>
      </c>
      <c r="F55" s="44">
        <v>0</v>
      </c>
      <c r="G55" s="45">
        <v>1933.4081790334999</v>
      </c>
      <c r="H55" s="45">
        <v>0</v>
      </c>
      <c r="I55" s="55">
        <v>1933.4081790334999</v>
      </c>
    </row>
    <row r="56" spans="1:9" x14ac:dyDescent="0.2">
      <c r="A56" s="4">
        <v>27</v>
      </c>
      <c r="B56" s="42" t="s">
        <v>113</v>
      </c>
      <c r="C56" s="43" t="s">
        <v>114</v>
      </c>
      <c r="D56" s="43" t="s">
        <v>49</v>
      </c>
      <c r="E56" s="44">
        <v>0</v>
      </c>
      <c r="F56" s="44">
        <v>0</v>
      </c>
      <c r="G56" s="45">
        <v>22108.597994984</v>
      </c>
      <c r="H56" s="45">
        <v>450.78</v>
      </c>
      <c r="I56" s="55">
        <v>22559.377994983999</v>
      </c>
    </row>
    <row r="57" spans="1:9" x14ac:dyDescent="0.2">
      <c r="A57" s="4">
        <v>28</v>
      </c>
      <c r="B57" s="42" t="s">
        <v>165</v>
      </c>
      <c r="C57" s="43" t="s">
        <v>166</v>
      </c>
      <c r="D57" s="43" t="s">
        <v>35</v>
      </c>
      <c r="E57" s="44">
        <v>0</v>
      </c>
      <c r="F57" s="44">
        <v>0</v>
      </c>
      <c r="G57" s="45">
        <v>4382.4187320338997</v>
      </c>
      <c r="H57" s="45">
        <v>151.76</v>
      </c>
      <c r="I57" s="55">
        <v>4534.1787320338999</v>
      </c>
    </row>
    <row r="58" spans="1:9" x14ac:dyDescent="0.2">
      <c r="A58" s="4">
        <v>29</v>
      </c>
      <c r="B58" s="42" t="s">
        <v>115</v>
      </c>
      <c r="C58" s="43" t="s">
        <v>116</v>
      </c>
      <c r="D58" s="43" t="s">
        <v>52</v>
      </c>
      <c r="E58" s="44">
        <v>0</v>
      </c>
      <c r="F58" s="44">
        <v>1</v>
      </c>
      <c r="G58" s="45">
        <v>12971.839632832</v>
      </c>
      <c r="H58" s="45">
        <v>315.45999999999998</v>
      </c>
      <c r="I58" s="55">
        <v>13287.299632832</v>
      </c>
    </row>
    <row r="59" spans="1:9" x14ac:dyDescent="0.2">
      <c r="A59" s="4">
        <v>30</v>
      </c>
      <c r="B59" s="42" t="s">
        <v>117</v>
      </c>
      <c r="C59" s="43" t="s">
        <v>118</v>
      </c>
      <c r="D59" s="43" t="s">
        <v>27</v>
      </c>
      <c r="E59" s="44">
        <v>0</v>
      </c>
      <c r="F59" s="44">
        <v>0</v>
      </c>
      <c r="G59" s="45">
        <v>6348.9883136745002</v>
      </c>
      <c r="H59" s="45">
        <v>98.56</v>
      </c>
      <c r="I59" s="55">
        <v>6447.5483136744997</v>
      </c>
    </row>
    <row r="60" spans="1:9" x14ac:dyDescent="0.2">
      <c r="A60" s="3">
        <v>31</v>
      </c>
      <c r="B60" s="42" t="s">
        <v>119</v>
      </c>
      <c r="C60" s="43" t="s">
        <v>120</v>
      </c>
      <c r="D60" s="43" t="s">
        <v>14</v>
      </c>
      <c r="E60" s="44">
        <v>0</v>
      </c>
      <c r="F60" s="44">
        <v>0</v>
      </c>
      <c r="G60" s="45">
        <v>2285.9181846245001</v>
      </c>
      <c r="H60" s="45">
        <v>73.97</v>
      </c>
      <c r="I60" s="55">
        <v>2359.8881846244999</v>
      </c>
    </row>
    <row r="61" spans="1:9" x14ac:dyDescent="0.2">
      <c r="A61" s="4">
        <v>32</v>
      </c>
      <c r="B61" s="42" t="s">
        <v>121</v>
      </c>
      <c r="C61" s="43" t="s">
        <v>122</v>
      </c>
      <c r="D61" s="43" t="s">
        <v>27</v>
      </c>
      <c r="E61" s="44">
        <v>1</v>
      </c>
      <c r="F61" s="44">
        <v>0</v>
      </c>
      <c r="G61" s="45">
        <v>4679.8888890873004</v>
      </c>
      <c r="H61" s="45">
        <v>0</v>
      </c>
      <c r="I61" s="55">
        <v>4679.8888890873004</v>
      </c>
    </row>
    <row r="62" spans="1:9" x14ac:dyDescent="0.2">
      <c r="A62" s="4">
        <v>33</v>
      </c>
      <c r="B62" s="42" t="s">
        <v>123</v>
      </c>
      <c r="C62" s="43" t="s">
        <v>124</v>
      </c>
      <c r="D62" s="43" t="s">
        <v>11</v>
      </c>
      <c r="E62" s="44">
        <v>0</v>
      </c>
      <c r="F62" s="44">
        <v>0</v>
      </c>
      <c r="G62" s="45">
        <v>2398.1112632832001</v>
      </c>
      <c r="H62" s="45">
        <v>31.83</v>
      </c>
      <c r="I62" s="55">
        <v>2429.9412632832</v>
      </c>
    </row>
    <row r="63" spans="1:9" x14ac:dyDescent="0.2">
      <c r="A63" s="4">
        <v>34</v>
      </c>
      <c r="B63" s="42" t="s">
        <v>125</v>
      </c>
      <c r="C63" s="43" t="s">
        <v>126</v>
      </c>
      <c r="D63" s="43" t="s">
        <v>11</v>
      </c>
      <c r="E63" s="44">
        <v>0</v>
      </c>
      <c r="F63" s="44">
        <v>0</v>
      </c>
      <c r="G63" s="45">
        <v>4369.9105565239997</v>
      </c>
      <c r="H63" s="45">
        <v>150.07</v>
      </c>
      <c r="I63" s="55">
        <v>4519.9805565240003</v>
      </c>
    </row>
    <row r="64" spans="1:9" x14ac:dyDescent="0.2">
      <c r="A64" s="4">
        <v>35</v>
      </c>
      <c r="B64" s="42" t="s">
        <v>83</v>
      </c>
      <c r="C64" s="43" t="s">
        <v>84</v>
      </c>
      <c r="D64" s="43" t="s">
        <v>20</v>
      </c>
      <c r="E64" s="44">
        <v>0</v>
      </c>
      <c r="F64" s="44">
        <v>2</v>
      </c>
      <c r="G64" s="45">
        <v>8216.1944187479003</v>
      </c>
      <c r="H64" s="45">
        <v>63.61</v>
      </c>
      <c r="I64" s="55">
        <v>8279.8044187479009</v>
      </c>
    </row>
    <row r="65" spans="1:9" x14ac:dyDescent="0.2">
      <c r="A65" s="4">
        <v>36</v>
      </c>
      <c r="B65" s="42" t="s">
        <v>127</v>
      </c>
      <c r="C65" s="43" t="s">
        <v>128</v>
      </c>
      <c r="D65" s="43" t="s">
        <v>38</v>
      </c>
      <c r="E65" s="44">
        <v>0</v>
      </c>
      <c r="F65" s="44">
        <v>0</v>
      </c>
      <c r="G65" s="45">
        <v>10406.577255947001</v>
      </c>
      <c r="H65" s="45">
        <v>0</v>
      </c>
      <c r="I65" s="55">
        <v>10406.577255947001</v>
      </c>
    </row>
    <row r="66" spans="1:9" x14ac:dyDescent="0.2">
      <c r="A66" s="4">
        <v>37</v>
      </c>
      <c r="B66" s="42" t="s">
        <v>129</v>
      </c>
      <c r="C66" s="43" t="s">
        <v>130</v>
      </c>
      <c r="D66" s="43" t="s">
        <v>11</v>
      </c>
      <c r="E66" s="44">
        <v>0</v>
      </c>
      <c r="F66" s="44">
        <v>0</v>
      </c>
      <c r="G66" s="45">
        <v>5833.2555985131003</v>
      </c>
      <c r="H66" s="45">
        <v>213.06</v>
      </c>
      <c r="I66" s="55">
        <v>6046.3155985130998</v>
      </c>
    </row>
    <row r="67" spans="1:9" x14ac:dyDescent="0.2">
      <c r="A67" s="4">
        <v>38</v>
      </c>
      <c r="B67" s="42" t="s">
        <v>131</v>
      </c>
      <c r="C67" s="43" t="s">
        <v>132</v>
      </c>
      <c r="D67" s="43" t="s">
        <v>27</v>
      </c>
      <c r="E67" s="44">
        <v>1</v>
      </c>
      <c r="F67" s="44">
        <v>0</v>
      </c>
      <c r="G67" s="45">
        <v>7527.6523018531998</v>
      </c>
      <c r="H67" s="45">
        <v>565.79999999999995</v>
      </c>
      <c r="I67" s="55">
        <v>8093.4523018532</v>
      </c>
    </row>
    <row r="68" spans="1:9" x14ac:dyDescent="0.2">
      <c r="A68" s="4">
        <v>39</v>
      </c>
      <c r="B68" s="42" t="s">
        <v>133</v>
      </c>
      <c r="C68" s="43" t="s">
        <v>134</v>
      </c>
      <c r="D68" s="43" t="s">
        <v>30</v>
      </c>
      <c r="E68" s="44">
        <v>0</v>
      </c>
      <c r="F68" s="44">
        <v>0</v>
      </c>
      <c r="G68" s="45">
        <v>10356.494937097999</v>
      </c>
      <c r="H68" s="45">
        <v>41.08</v>
      </c>
      <c r="I68" s="55">
        <v>10397.574937097999</v>
      </c>
    </row>
    <row r="69" spans="1:9" x14ac:dyDescent="0.2">
      <c r="A69" s="4">
        <v>40</v>
      </c>
      <c r="B69" s="42" t="s">
        <v>135</v>
      </c>
      <c r="C69" s="43" t="s">
        <v>136</v>
      </c>
      <c r="D69" s="43" t="s">
        <v>30</v>
      </c>
      <c r="E69" s="44">
        <v>0</v>
      </c>
      <c r="F69" s="44">
        <v>0</v>
      </c>
      <c r="G69" s="45">
        <v>1700.7124212703</v>
      </c>
      <c r="H69" s="45">
        <v>0</v>
      </c>
      <c r="I69" s="55">
        <v>1700.7124212703</v>
      </c>
    </row>
    <row r="70" spans="1:9" x14ac:dyDescent="0.2">
      <c r="A70" s="3">
        <v>41</v>
      </c>
      <c r="B70" s="42" t="s">
        <v>137</v>
      </c>
      <c r="C70" s="43" t="s">
        <v>138</v>
      </c>
      <c r="D70" s="43" t="s">
        <v>30</v>
      </c>
      <c r="E70" s="44">
        <v>0</v>
      </c>
      <c r="F70" s="44">
        <v>0</v>
      </c>
      <c r="G70" s="45">
        <v>9660.9716925950997</v>
      </c>
      <c r="H70" s="45">
        <v>256.2</v>
      </c>
      <c r="I70" s="55">
        <v>9917.1716925951005</v>
      </c>
    </row>
    <row r="71" spans="1:9" x14ac:dyDescent="0.2">
      <c r="A71" s="4">
        <v>42</v>
      </c>
      <c r="B71" s="42" t="s">
        <v>139</v>
      </c>
      <c r="C71" s="43" t="s">
        <v>140</v>
      </c>
      <c r="D71" s="43" t="s">
        <v>20</v>
      </c>
      <c r="E71" s="44">
        <v>0</v>
      </c>
      <c r="F71" s="44">
        <v>0</v>
      </c>
      <c r="G71" s="45">
        <v>5679.8781405765003</v>
      </c>
      <c r="H71" s="45">
        <v>373.55</v>
      </c>
      <c r="I71" s="55">
        <v>6053.4281405764996</v>
      </c>
    </row>
    <row r="72" spans="1:9" x14ac:dyDescent="0.2">
      <c r="A72" s="4">
        <v>43</v>
      </c>
      <c r="B72" s="42" t="s">
        <v>141</v>
      </c>
      <c r="C72" s="43" t="s">
        <v>142</v>
      </c>
      <c r="D72" s="43" t="s">
        <v>52</v>
      </c>
      <c r="E72" s="44">
        <v>0</v>
      </c>
      <c r="F72" s="44">
        <v>0</v>
      </c>
      <c r="G72" s="45">
        <v>8230.1679818119992</v>
      </c>
      <c r="H72" s="45">
        <v>0</v>
      </c>
      <c r="I72" s="55">
        <v>8230.1679818119992</v>
      </c>
    </row>
    <row r="73" spans="1:9" x14ac:dyDescent="0.2">
      <c r="A73" s="4">
        <v>44</v>
      </c>
      <c r="B73" s="42" t="s">
        <v>143</v>
      </c>
      <c r="C73" s="43" t="s">
        <v>144</v>
      </c>
      <c r="D73" s="43" t="s">
        <v>11</v>
      </c>
      <c r="E73" s="44">
        <v>0</v>
      </c>
      <c r="F73" s="44">
        <v>1</v>
      </c>
      <c r="G73" s="45">
        <v>16503.652891651</v>
      </c>
      <c r="H73" s="45">
        <v>671.65</v>
      </c>
      <c r="I73" s="55">
        <v>17175.302891651001</v>
      </c>
    </row>
    <row r="74" spans="1:9" x14ac:dyDescent="0.2">
      <c r="A74" s="4">
        <v>45</v>
      </c>
      <c r="B74" s="42" t="s">
        <v>145</v>
      </c>
      <c r="C74" s="43" t="s">
        <v>146</v>
      </c>
      <c r="D74" s="43" t="s">
        <v>20</v>
      </c>
      <c r="E74" s="44">
        <v>0</v>
      </c>
      <c r="F74" s="44">
        <v>0</v>
      </c>
      <c r="G74" s="45">
        <v>4930.4006436731997</v>
      </c>
      <c r="H74" s="45">
        <v>206.12</v>
      </c>
      <c r="I74" s="55">
        <v>5136.5206436731996</v>
      </c>
    </row>
    <row r="75" spans="1:9" x14ac:dyDescent="0.2">
      <c r="A75" s="4">
        <v>46</v>
      </c>
      <c r="B75" s="42" t="s">
        <v>167</v>
      </c>
      <c r="C75" s="43" t="s">
        <v>168</v>
      </c>
      <c r="D75" s="43" t="s">
        <v>20</v>
      </c>
      <c r="E75" s="44">
        <v>0</v>
      </c>
      <c r="F75" s="44">
        <v>0</v>
      </c>
      <c r="G75" s="45">
        <v>2102.0657779988001</v>
      </c>
      <c r="H75" s="45">
        <v>54.76</v>
      </c>
      <c r="I75" s="55">
        <v>2156.8257779987998</v>
      </c>
    </row>
    <row r="76" spans="1:9" x14ac:dyDescent="0.2">
      <c r="A76" s="4">
        <v>47</v>
      </c>
      <c r="B76" s="42" t="s">
        <v>147</v>
      </c>
      <c r="C76" s="43" t="s">
        <v>148</v>
      </c>
      <c r="D76" s="43" t="s">
        <v>20</v>
      </c>
      <c r="E76" s="44">
        <v>0</v>
      </c>
      <c r="F76" s="44">
        <v>0</v>
      </c>
      <c r="G76" s="45">
        <v>5751.9012987030001</v>
      </c>
      <c r="H76" s="45">
        <v>98.29</v>
      </c>
      <c r="I76" s="55">
        <v>5850.191298703</v>
      </c>
    </row>
    <row r="77" spans="1:9" x14ac:dyDescent="0.2">
      <c r="A77" s="4">
        <v>48</v>
      </c>
      <c r="B77" s="42" t="s">
        <v>169</v>
      </c>
      <c r="C77" s="43" t="s">
        <v>170</v>
      </c>
      <c r="D77" s="43" t="s">
        <v>35</v>
      </c>
      <c r="E77" s="44">
        <v>1</v>
      </c>
      <c r="F77" s="44">
        <v>0</v>
      </c>
      <c r="G77" s="45">
        <v>2606.9059774344</v>
      </c>
      <c r="H77" s="45">
        <v>330.68</v>
      </c>
      <c r="I77" s="55">
        <v>2937.5859774343999</v>
      </c>
    </row>
    <row r="78" spans="1:9" x14ac:dyDescent="0.2">
      <c r="A78" s="4">
        <v>49</v>
      </c>
      <c r="B78" s="42" t="s">
        <v>149</v>
      </c>
      <c r="C78" s="43" t="s">
        <v>150</v>
      </c>
      <c r="D78" s="43" t="s">
        <v>11</v>
      </c>
      <c r="E78" s="44">
        <v>0</v>
      </c>
      <c r="F78" s="44">
        <v>0</v>
      </c>
      <c r="G78" s="45">
        <v>3835.3414107486001</v>
      </c>
      <c r="H78" s="45">
        <v>0</v>
      </c>
      <c r="I78" s="55">
        <v>3835.3414107486001</v>
      </c>
    </row>
    <row r="79" spans="1:9" ht="13.5" thickBot="1" x14ac:dyDescent="0.25">
      <c r="A79" s="4">
        <v>50</v>
      </c>
      <c r="B79" s="46" t="s">
        <v>151</v>
      </c>
      <c r="C79" s="47" t="s">
        <v>152</v>
      </c>
      <c r="D79" s="47" t="s">
        <v>11</v>
      </c>
      <c r="E79" s="48">
        <v>0</v>
      </c>
      <c r="F79" s="48">
        <v>0</v>
      </c>
      <c r="G79" s="49">
        <v>4127.3133992826997</v>
      </c>
      <c r="H79" s="49">
        <v>65.540000000000006</v>
      </c>
      <c r="I79" s="56">
        <v>4192.8533992826997</v>
      </c>
    </row>
    <row r="80" spans="1:9" ht="13.5" thickBot="1" x14ac:dyDescent="0.25">
      <c r="A80" s="57"/>
      <c r="B80" s="50" t="s">
        <v>171</v>
      </c>
      <c r="C80" s="7"/>
      <c r="D80" s="7"/>
      <c r="E80" s="8">
        <f>SUM(E30:E79)</f>
        <v>9</v>
      </c>
      <c r="F80" s="8">
        <f>SUM(F30:F79)</f>
        <v>20</v>
      </c>
      <c r="G80" s="9">
        <f>SUM(G30:G79)</f>
        <v>600553.18520537426</v>
      </c>
      <c r="H80" s="9">
        <f>SUM(H30:H79)</f>
        <v>17500.809999999998</v>
      </c>
      <c r="I80" s="58">
        <f>SUM(I30:I79)</f>
        <v>618053.99520537409</v>
      </c>
    </row>
    <row r="81" spans="1:9" ht="13.5" thickBot="1" x14ac:dyDescent="0.25">
      <c r="A81" s="53"/>
      <c r="B81" s="6" t="s">
        <v>172</v>
      </c>
      <c r="C81" s="6"/>
      <c r="D81" s="6"/>
      <c r="E81" s="6"/>
      <c r="F81" s="6"/>
      <c r="G81" s="6"/>
      <c r="H81" s="6"/>
      <c r="I81" s="30"/>
    </row>
    <row r="82" spans="1:9" x14ac:dyDescent="0.2">
      <c r="A82" s="3">
        <v>1</v>
      </c>
      <c r="B82" s="38" t="s">
        <v>203</v>
      </c>
      <c r="C82" s="39" t="s">
        <v>204</v>
      </c>
      <c r="D82" s="39" t="s">
        <v>20</v>
      </c>
      <c r="E82" s="40">
        <v>0</v>
      </c>
      <c r="F82" s="40">
        <v>1</v>
      </c>
      <c r="G82" s="41">
        <v>9736.9933119988</v>
      </c>
      <c r="H82" s="41">
        <v>256</v>
      </c>
      <c r="I82" s="54">
        <v>9992.9933119988</v>
      </c>
    </row>
    <row r="83" spans="1:9" x14ac:dyDescent="0.2">
      <c r="A83" s="4">
        <v>2</v>
      </c>
      <c r="B83" s="42" t="s">
        <v>247</v>
      </c>
      <c r="C83" s="43" t="s">
        <v>248</v>
      </c>
      <c r="D83" s="43" t="s">
        <v>17</v>
      </c>
      <c r="E83" s="44">
        <v>0</v>
      </c>
      <c r="F83" s="44">
        <v>0</v>
      </c>
      <c r="G83" s="45">
        <v>3223.5347134200001</v>
      </c>
      <c r="H83" s="45">
        <v>142.74</v>
      </c>
      <c r="I83" s="55">
        <v>3366.2747134199999</v>
      </c>
    </row>
    <row r="84" spans="1:9" x14ac:dyDescent="0.2">
      <c r="A84" s="4">
        <v>3</v>
      </c>
      <c r="B84" s="42" t="s">
        <v>235</v>
      </c>
      <c r="C84" s="43" t="s">
        <v>236</v>
      </c>
      <c r="D84" s="43" t="s">
        <v>14</v>
      </c>
      <c r="E84" s="44">
        <v>0</v>
      </c>
      <c r="F84" s="44">
        <v>0</v>
      </c>
      <c r="G84" s="45">
        <v>2037.7419034469999</v>
      </c>
      <c r="H84" s="45">
        <v>47.14</v>
      </c>
      <c r="I84" s="55">
        <v>2084.8819034469998</v>
      </c>
    </row>
    <row r="85" spans="1:9" x14ac:dyDescent="0.2">
      <c r="A85" s="4">
        <v>4</v>
      </c>
      <c r="B85" s="42" t="s">
        <v>175</v>
      </c>
      <c r="C85" s="43" t="s">
        <v>176</v>
      </c>
      <c r="D85" s="43" t="s">
        <v>38</v>
      </c>
      <c r="E85" s="44">
        <v>0</v>
      </c>
      <c r="F85" s="44">
        <v>0</v>
      </c>
      <c r="G85" s="45">
        <v>2189.7416003254998</v>
      </c>
      <c r="H85" s="45">
        <v>81.59</v>
      </c>
      <c r="I85" s="55">
        <v>2271.3316003254999</v>
      </c>
    </row>
    <row r="86" spans="1:9" x14ac:dyDescent="0.2">
      <c r="A86" s="4">
        <v>5</v>
      </c>
      <c r="B86" s="42" t="s">
        <v>241</v>
      </c>
      <c r="C86" s="43" t="s">
        <v>242</v>
      </c>
      <c r="D86" s="43" t="s">
        <v>17</v>
      </c>
      <c r="E86" s="44">
        <v>0</v>
      </c>
      <c r="F86" s="44">
        <v>0</v>
      </c>
      <c r="G86" s="45">
        <v>3195.4393833915001</v>
      </c>
      <c r="H86" s="45">
        <v>0</v>
      </c>
      <c r="I86" s="55">
        <v>3195.4393833915001</v>
      </c>
    </row>
    <row r="87" spans="1:9" x14ac:dyDescent="0.2">
      <c r="A87" s="4">
        <v>6</v>
      </c>
      <c r="B87" s="42" t="s">
        <v>179</v>
      </c>
      <c r="C87" s="43" t="s">
        <v>180</v>
      </c>
      <c r="D87" s="43" t="s">
        <v>17</v>
      </c>
      <c r="E87" s="44">
        <v>0</v>
      </c>
      <c r="F87" s="44">
        <v>0</v>
      </c>
      <c r="G87" s="45">
        <v>0</v>
      </c>
      <c r="H87" s="45">
        <v>185.76</v>
      </c>
      <c r="I87" s="55">
        <v>185.76</v>
      </c>
    </row>
    <row r="88" spans="1:9" x14ac:dyDescent="0.2">
      <c r="A88" s="4">
        <v>7</v>
      </c>
      <c r="B88" s="42" t="s">
        <v>219</v>
      </c>
      <c r="C88" s="43" t="s">
        <v>220</v>
      </c>
      <c r="D88" s="43" t="s">
        <v>14</v>
      </c>
      <c r="E88" s="44">
        <v>0</v>
      </c>
      <c r="F88" s="44">
        <v>0</v>
      </c>
      <c r="G88" s="45">
        <v>2226.358363241</v>
      </c>
      <c r="H88" s="45">
        <v>0</v>
      </c>
      <c r="I88" s="55">
        <v>2226.358363241</v>
      </c>
    </row>
    <row r="89" spans="1:9" x14ac:dyDescent="0.2">
      <c r="A89" s="4">
        <v>8</v>
      </c>
      <c r="B89" s="42" t="s">
        <v>229</v>
      </c>
      <c r="C89" s="43" t="s">
        <v>230</v>
      </c>
      <c r="D89" s="43" t="s">
        <v>52</v>
      </c>
      <c r="E89" s="44">
        <v>0</v>
      </c>
      <c r="F89" s="44">
        <v>0</v>
      </c>
      <c r="G89" s="45">
        <v>4402.7849224798001</v>
      </c>
      <c r="H89" s="45">
        <v>0</v>
      </c>
      <c r="I89" s="55">
        <v>4402.7849224798001</v>
      </c>
    </row>
    <row r="90" spans="1:9" x14ac:dyDescent="0.2">
      <c r="A90" s="4">
        <v>9</v>
      </c>
      <c r="B90" s="42" t="s">
        <v>213</v>
      </c>
      <c r="C90" s="43" t="s">
        <v>214</v>
      </c>
      <c r="D90" s="43" t="s">
        <v>30</v>
      </c>
      <c r="E90" s="44">
        <v>0</v>
      </c>
      <c r="F90" s="44">
        <v>0</v>
      </c>
      <c r="G90" s="45">
        <v>2145.2658731421002</v>
      </c>
      <c r="H90" s="45">
        <v>56</v>
      </c>
      <c r="I90" s="55">
        <v>2201.2658731421002</v>
      </c>
    </row>
    <row r="91" spans="1:9" x14ac:dyDescent="0.2">
      <c r="A91" s="4">
        <v>10</v>
      </c>
      <c r="B91" s="42" t="s">
        <v>233</v>
      </c>
      <c r="C91" s="43" t="s">
        <v>234</v>
      </c>
      <c r="D91" s="43" t="s">
        <v>14</v>
      </c>
      <c r="E91" s="44">
        <v>0</v>
      </c>
      <c r="F91" s="44">
        <v>0</v>
      </c>
      <c r="G91" s="45">
        <v>1906.008385653</v>
      </c>
      <c r="H91" s="45">
        <v>0</v>
      </c>
      <c r="I91" s="55">
        <v>1906.008385653</v>
      </c>
    </row>
    <row r="92" spans="1:9" x14ac:dyDescent="0.2">
      <c r="A92" s="3">
        <v>11</v>
      </c>
      <c r="B92" s="42" t="s">
        <v>227</v>
      </c>
      <c r="C92" s="43" t="s">
        <v>228</v>
      </c>
      <c r="D92" s="43" t="s">
        <v>52</v>
      </c>
      <c r="E92" s="44">
        <v>0</v>
      </c>
      <c r="F92" s="44">
        <v>0</v>
      </c>
      <c r="G92" s="45">
        <v>2067.7708279977001</v>
      </c>
      <c r="H92" s="45">
        <v>63.1</v>
      </c>
      <c r="I92" s="55">
        <v>2130.8708279977</v>
      </c>
    </row>
    <row r="93" spans="1:9" x14ac:dyDescent="0.2">
      <c r="A93" s="4">
        <v>12</v>
      </c>
      <c r="B93" s="42" t="s">
        <v>181</v>
      </c>
      <c r="C93" s="43" t="s">
        <v>182</v>
      </c>
      <c r="D93" s="43" t="s">
        <v>20</v>
      </c>
      <c r="E93" s="44">
        <v>0</v>
      </c>
      <c r="F93" s="44">
        <v>1</v>
      </c>
      <c r="G93" s="45">
        <v>1951.9317958613999</v>
      </c>
      <c r="H93" s="45">
        <v>0</v>
      </c>
      <c r="I93" s="55">
        <v>1951.9317958613999</v>
      </c>
    </row>
    <row r="94" spans="1:9" x14ac:dyDescent="0.2">
      <c r="A94" s="4">
        <v>13</v>
      </c>
      <c r="B94" s="42" t="s">
        <v>183</v>
      </c>
      <c r="C94" s="43" t="s">
        <v>184</v>
      </c>
      <c r="D94" s="43" t="s">
        <v>20</v>
      </c>
      <c r="E94" s="44">
        <v>0</v>
      </c>
      <c r="F94" s="44">
        <v>1</v>
      </c>
      <c r="G94" s="45">
        <v>9146.1869430011993</v>
      </c>
      <c r="H94" s="45">
        <v>52.71</v>
      </c>
      <c r="I94" s="55">
        <v>9198.8969430012003</v>
      </c>
    </row>
    <row r="95" spans="1:9" x14ac:dyDescent="0.2">
      <c r="A95" s="4">
        <v>14</v>
      </c>
      <c r="B95" s="42" t="s">
        <v>185</v>
      </c>
      <c r="C95" s="43" t="s">
        <v>186</v>
      </c>
      <c r="D95" s="43" t="s">
        <v>52</v>
      </c>
      <c r="E95" s="44">
        <v>0</v>
      </c>
      <c r="F95" s="44">
        <v>0</v>
      </c>
      <c r="G95" s="45">
        <v>2204.6357760000001</v>
      </c>
      <c r="H95" s="45">
        <v>41.24</v>
      </c>
      <c r="I95" s="55">
        <v>2245.8757759999999</v>
      </c>
    </row>
    <row r="96" spans="1:9" x14ac:dyDescent="0.2">
      <c r="A96" s="4">
        <v>15</v>
      </c>
      <c r="B96" s="42" t="s">
        <v>187</v>
      </c>
      <c r="C96" s="43" t="s">
        <v>188</v>
      </c>
      <c r="D96" s="43" t="s">
        <v>14</v>
      </c>
      <c r="E96" s="44">
        <v>0</v>
      </c>
      <c r="F96" s="44">
        <v>1</v>
      </c>
      <c r="G96" s="45">
        <v>4204.5016559977003</v>
      </c>
      <c r="H96" s="45">
        <v>175.9</v>
      </c>
      <c r="I96" s="55">
        <v>4380.4016559976999</v>
      </c>
    </row>
    <row r="97" spans="1:9" x14ac:dyDescent="0.2">
      <c r="A97" s="4">
        <v>16</v>
      </c>
      <c r="B97" s="42" t="s">
        <v>239</v>
      </c>
      <c r="C97" s="43" t="s">
        <v>240</v>
      </c>
      <c r="D97" s="43" t="s">
        <v>20</v>
      </c>
      <c r="E97" s="44">
        <v>0</v>
      </c>
      <c r="F97" s="44">
        <v>1</v>
      </c>
      <c r="G97" s="45">
        <v>2328.6244275856998</v>
      </c>
      <c r="H97" s="45">
        <v>0</v>
      </c>
      <c r="I97" s="55">
        <v>2328.6244275856998</v>
      </c>
    </row>
    <row r="98" spans="1:9" x14ac:dyDescent="0.2">
      <c r="A98" s="4">
        <v>17</v>
      </c>
      <c r="B98" s="42" t="s">
        <v>253</v>
      </c>
      <c r="C98" s="43" t="s">
        <v>254</v>
      </c>
      <c r="D98" s="43" t="s">
        <v>20</v>
      </c>
      <c r="E98" s="44">
        <v>0</v>
      </c>
      <c r="F98" s="44">
        <v>0</v>
      </c>
      <c r="G98" s="45">
        <v>0</v>
      </c>
      <c r="H98" s="45">
        <v>52.38</v>
      </c>
      <c r="I98" s="55">
        <v>52.38</v>
      </c>
    </row>
    <row r="99" spans="1:9" x14ac:dyDescent="0.2">
      <c r="A99" s="4">
        <v>18</v>
      </c>
      <c r="B99" s="42" t="s">
        <v>221</v>
      </c>
      <c r="C99" s="43" t="s">
        <v>222</v>
      </c>
      <c r="D99" s="43" t="s">
        <v>20</v>
      </c>
      <c r="E99" s="44">
        <v>0</v>
      </c>
      <c r="F99" s="44">
        <v>0</v>
      </c>
      <c r="G99" s="45">
        <v>2500.9707056545999</v>
      </c>
      <c r="H99" s="45">
        <v>0</v>
      </c>
      <c r="I99" s="55">
        <v>2500.9707056545999</v>
      </c>
    </row>
    <row r="100" spans="1:9" x14ac:dyDescent="0.2">
      <c r="A100" s="4">
        <v>19</v>
      </c>
      <c r="B100" s="42" t="s">
        <v>237</v>
      </c>
      <c r="C100" s="43" t="s">
        <v>238</v>
      </c>
      <c r="D100" s="43" t="s">
        <v>11</v>
      </c>
      <c r="E100" s="44">
        <v>0</v>
      </c>
      <c r="F100" s="44">
        <v>0</v>
      </c>
      <c r="G100" s="45">
        <v>2224.1264275853</v>
      </c>
      <c r="H100" s="45">
        <v>0</v>
      </c>
      <c r="I100" s="55">
        <v>2224.1264275853</v>
      </c>
    </row>
    <row r="101" spans="1:9" x14ac:dyDescent="0.2">
      <c r="A101" s="4">
        <v>20</v>
      </c>
      <c r="B101" s="42" t="s">
        <v>223</v>
      </c>
      <c r="C101" s="43" t="s">
        <v>224</v>
      </c>
      <c r="D101" s="43" t="s">
        <v>20</v>
      </c>
      <c r="E101" s="44">
        <v>0</v>
      </c>
      <c r="F101" s="44">
        <v>0</v>
      </c>
      <c r="G101" s="45">
        <v>2199.4893700061998</v>
      </c>
      <c r="H101" s="45">
        <v>0</v>
      </c>
      <c r="I101" s="55">
        <v>2199.4893700061998</v>
      </c>
    </row>
    <row r="102" spans="1:9" x14ac:dyDescent="0.2">
      <c r="A102" s="3">
        <v>21</v>
      </c>
      <c r="B102" s="42" t="s">
        <v>189</v>
      </c>
      <c r="C102" s="43" t="s">
        <v>190</v>
      </c>
      <c r="D102" s="43" t="s">
        <v>17</v>
      </c>
      <c r="E102" s="44">
        <v>2</v>
      </c>
      <c r="F102" s="44">
        <v>0</v>
      </c>
      <c r="G102" s="45">
        <v>4776.3752538476001</v>
      </c>
      <c r="H102" s="45">
        <v>0</v>
      </c>
      <c r="I102" s="55">
        <v>4776.3752538476001</v>
      </c>
    </row>
    <row r="103" spans="1:9" x14ac:dyDescent="0.2">
      <c r="A103" s="4">
        <v>22</v>
      </c>
      <c r="B103" s="42" t="s">
        <v>197</v>
      </c>
      <c r="C103" s="43" t="s">
        <v>198</v>
      </c>
      <c r="D103" s="43" t="s">
        <v>20</v>
      </c>
      <c r="E103" s="44">
        <v>1</v>
      </c>
      <c r="F103" s="44">
        <v>0</v>
      </c>
      <c r="G103" s="45">
        <v>1641.5911463161999</v>
      </c>
      <c r="H103" s="45">
        <v>263.14999999999998</v>
      </c>
      <c r="I103" s="55">
        <v>1904.7411463162</v>
      </c>
    </row>
    <row r="104" spans="1:9" x14ac:dyDescent="0.2">
      <c r="A104" s="4">
        <v>23</v>
      </c>
      <c r="B104" s="42" t="s">
        <v>249</v>
      </c>
      <c r="C104" s="43" t="s">
        <v>250</v>
      </c>
      <c r="D104" s="43" t="s">
        <v>27</v>
      </c>
      <c r="E104" s="44">
        <v>0</v>
      </c>
      <c r="F104" s="44">
        <v>0</v>
      </c>
      <c r="G104" s="45">
        <v>2088.8611176815002</v>
      </c>
      <c r="H104" s="45">
        <v>28.8</v>
      </c>
      <c r="I104" s="55">
        <v>2117.6611176814999</v>
      </c>
    </row>
    <row r="105" spans="1:9" x14ac:dyDescent="0.2">
      <c r="A105" s="4">
        <v>24</v>
      </c>
      <c r="B105" s="42" t="s">
        <v>225</v>
      </c>
      <c r="C105" s="43" t="s">
        <v>226</v>
      </c>
      <c r="D105" s="43" t="s">
        <v>20</v>
      </c>
      <c r="E105" s="44">
        <v>0</v>
      </c>
      <c r="F105" s="44">
        <v>0</v>
      </c>
      <c r="G105" s="45">
        <v>1838.9140444136001</v>
      </c>
      <c r="H105" s="45">
        <v>50</v>
      </c>
      <c r="I105" s="55">
        <v>1888.9140444136001</v>
      </c>
    </row>
    <row r="106" spans="1:9" x14ac:dyDescent="0.2">
      <c r="A106" s="4">
        <v>25</v>
      </c>
      <c r="B106" s="42" t="s">
        <v>231</v>
      </c>
      <c r="C106" s="43" t="s">
        <v>232</v>
      </c>
      <c r="D106" s="43" t="s">
        <v>20</v>
      </c>
      <c r="E106" s="44">
        <v>0</v>
      </c>
      <c r="F106" s="44">
        <v>1</v>
      </c>
      <c r="G106" s="45">
        <v>4458.4763319529002</v>
      </c>
      <c r="H106" s="45">
        <v>0</v>
      </c>
      <c r="I106" s="55">
        <v>4458.4763319529002</v>
      </c>
    </row>
    <row r="107" spans="1:9" x14ac:dyDescent="0.2">
      <c r="A107" s="4">
        <v>26</v>
      </c>
      <c r="B107" s="42" t="s">
        <v>245</v>
      </c>
      <c r="C107" s="43" t="s">
        <v>246</v>
      </c>
      <c r="D107" s="43"/>
      <c r="E107" s="44">
        <v>0</v>
      </c>
      <c r="F107" s="44">
        <v>0</v>
      </c>
      <c r="G107" s="45">
        <v>2042.9606957236001</v>
      </c>
      <c r="H107" s="45">
        <v>0</v>
      </c>
      <c r="I107" s="55">
        <v>2042.9606957236001</v>
      </c>
    </row>
    <row r="108" spans="1:9" x14ac:dyDescent="0.2">
      <c r="A108" s="4">
        <v>27</v>
      </c>
      <c r="B108" s="42" t="s">
        <v>193</v>
      </c>
      <c r="C108" s="43" t="s">
        <v>194</v>
      </c>
      <c r="D108" s="43" t="s">
        <v>49</v>
      </c>
      <c r="E108" s="44">
        <v>0</v>
      </c>
      <c r="F108" s="44">
        <v>0</v>
      </c>
      <c r="G108" s="45">
        <v>0</v>
      </c>
      <c r="H108" s="45">
        <v>172.15</v>
      </c>
      <c r="I108" s="55">
        <v>172.15</v>
      </c>
    </row>
    <row r="109" spans="1:9" x14ac:dyDescent="0.2">
      <c r="A109" s="3">
        <v>28</v>
      </c>
      <c r="B109" s="42" t="s">
        <v>173</v>
      </c>
      <c r="C109" s="43" t="s">
        <v>174</v>
      </c>
      <c r="D109" s="43" t="s">
        <v>14</v>
      </c>
      <c r="E109" s="44">
        <v>0</v>
      </c>
      <c r="F109" s="44">
        <v>0</v>
      </c>
      <c r="G109" s="45">
        <v>1915.7153641150001</v>
      </c>
      <c r="H109" s="45">
        <v>195.11</v>
      </c>
      <c r="I109" s="55">
        <v>2110.825364115</v>
      </c>
    </row>
    <row r="110" spans="1:9" x14ac:dyDescent="0.2">
      <c r="A110" s="4">
        <v>29</v>
      </c>
      <c r="B110" s="42" t="s">
        <v>195</v>
      </c>
      <c r="C110" s="43" t="s">
        <v>196</v>
      </c>
      <c r="D110" s="43" t="s">
        <v>20</v>
      </c>
      <c r="E110" s="44">
        <v>0</v>
      </c>
      <c r="F110" s="44">
        <v>0</v>
      </c>
      <c r="G110" s="45">
        <v>2113.3215652398999</v>
      </c>
      <c r="H110" s="45">
        <v>33.630000000000003</v>
      </c>
      <c r="I110" s="55">
        <v>2146.9515652399</v>
      </c>
    </row>
    <row r="111" spans="1:9" x14ac:dyDescent="0.2">
      <c r="A111" s="4">
        <v>30</v>
      </c>
      <c r="B111" s="42" t="s">
        <v>217</v>
      </c>
      <c r="C111" s="43" t="s">
        <v>218</v>
      </c>
      <c r="D111" s="43" t="s">
        <v>27</v>
      </c>
      <c r="E111" s="44">
        <v>0</v>
      </c>
      <c r="F111" s="44">
        <v>1</v>
      </c>
      <c r="G111" s="45">
        <v>1912.018947539</v>
      </c>
      <c r="H111" s="45">
        <v>0</v>
      </c>
      <c r="I111" s="55">
        <v>1912.018947539</v>
      </c>
    </row>
    <row r="112" spans="1:9" x14ac:dyDescent="0.2">
      <c r="A112" s="4">
        <v>31</v>
      </c>
      <c r="B112" s="42" t="s">
        <v>199</v>
      </c>
      <c r="C112" s="43" t="s">
        <v>200</v>
      </c>
      <c r="D112" s="43" t="s">
        <v>20</v>
      </c>
      <c r="E112" s="44">
        <v>2</v>
      </c>
      <c r="F112" s="44">
        <v>0</v>
      </c>
      <c r="G112" s="45">
        <v>80268.378104325006</v>
      </c>
      <c r="H112" s="45">
        <v>0</v>
      </c>
      <c r="I112" s="55">
        <v>80268.378104325006</v>
      </c>
    </row>
    <row r="113" spans="1:9" x14ac:dyDescent="0.2">
      <c r="A113" s="4">
        <v>32</v>
      </c>
      <c r="B113" s="42" t="s">
        <v>201</v>
      </c>
      <c r="C113" s="43" t="s">
        <v>202</v>
      </c>
      <c r="D113" s="43" t="s">
        <v>20</v>
      </c>
      <c r="E113" s="44">
        <v>0</v>
      </c>
      <c r="F113" s="44">
        <v>0</v>
      </c>
      <c r="G113" s="45">
        <v>1871.3481790334999</v>
      </c>
      <c r="H113" s="45">
        <v>0</v>
      </c>
      <c r="I113" s="55">
        <v>1871.3481790334999</v>
      </c>
    </row>
    <row r="114" spans="1:9" x14ac:dyDescent="0.2">
      <c r="A114" s="4">
        <v>33</v>
      </c>
      <c r="B114" s="42" t="s">
        <v>205</v>
      </c>
      <c r="C114" s="43" t="s">
        <v>206</v>
      </c>
      <c r="D114" s="43" t="s">
        <v>27</v>
      </c>
      <c r="E114" s="44">
        <v>0</v>
      </c>
      <c r="F114" s="44">
        <v>0</v>
      </c>
      <c r="G114" s="45">
        <v>2067.4111809921001</v>
      </c>
      <c r="H114" s="45">
        <v>109.37</v>
      </c>
      <c r="I114" s="55">
        <v>2176.7811809921</v>
      </c>
    </row>
    <row r="115" spans="1:9" x14ac:dyDescent="0.2">
      <c r="A115" s="4">
        <v>34</v>
      </c>
      <c r="B115" s="42" t="s">
        <v>243</v>
      </c>
      <c r="C115" s="43" t="s">
        <v>244</v>
      </c>
      <c r="D115" s="43" t="s">
        <v>27</v>
      </c>
      <c r="E115" s="44">
        <v>0</v>
      </c>
      <c r="F115" s="44">
        <v>0</v>
      </c>
      <c r="G115" s="45">
        <v>1893.1280209638001</v>
      </c>
      <c r="H115" s="45">
        <v>0</v>
      </c>
      <c r="I115" s="55">
        <v>1893.1280209638001</v>
      </c>
    </row>
    <row r="116" spans="1:9" x14ac:dyDescent="0.2">
      <c r="A116" s="4">
        <v>35</v>
      </c>
      <c r="B116" s="42" t="s">
        <v>255</v>
      </c>
      <c r="C116" s="43" t="s">
        <v>256</v>
      </c>
      <c r="D116" s="43" t="s">
        <v>30</v>
      </c>
      <c r="E116" s="44">
        <v>0</v>
      </c>
      <c r="F116" s="44">
        <v>1</v>
      </c>
      <c r="G116" s="45">
        <v>2032.4634521498999</v>
      </c>
      <c r="H116" s="45">
        <v>0</v>
      </c>
      <c r="I116" s="55">
        <v>2032.4634521498999</v>
      </c>
    </row>
    <row r="117" spans="1:9" x14ac:dyDescent="0.2">
      <c r="A117" s="4">
        <v>36</v>
      </c>
      <c r="B117" s="42" t="s">
        <v>251</v>
      </c>
      <c r="C117" s="43" t="s">
        <v>252</v>
      </c>
      <c r="D117" s="43" t="s">
        <v>17</v>
      </c>
      <c r="E117" s="44">
        <v>0</v>
      </c>
      <c r="F117" s="44">
        <v>1</v>
      </c>
      <c r="G117" s="45">
        <v>2049.7671562574001</v>
      </c>
      <c r="H117" s="45">
        <v>0</v>
      </c>
      <c r="I117" s="55">
        <v>2049.7671562574001</v>
      </c>
    </row>
    <row r="118" spans="1:9" x14ac:dyDescent="0.2">
      <c r="A118" s="4">
        <v>37</v>
      </c>
      <c r="B118" s="42" t="s">
        <v>207</v>
      </c>
      <c r="C118" s="43" t="s">
        <v>208</v>
      </c>
      <c r="D118" s="43" t="s">
        <v>17</v>
      </c>
      <c r="E118" s="44">
        <v>0</v>
      </c>
      <c r="F118" s="44">
        <v>0</v>
      </c>
      <c r="G118" s="45">
        <v>2367.5160937924002</v>
      </c>
      <c r="H118" s="45">
        <v>0</v>
      </c>
      <c r="I118" s="55">
        <v>2367.5160937924002</v>
      </c>
    </row>
    <row r="119" spans="1:9" x14ac:dyDescent="0.2">
      <c r="A119" s="3">
        <v>38</v>
      </c>
      <c r="B119" s="42" t="s">
        <v>209</v>
      </c>
      <c r="C119" s="43" t="s">
        <v>210</v>
      </c>
      <c r="D119" s="43" t="s">
        <v>35</v>
      </c>
      <c r="E119" s="44">
        <v>0</v>
      </c>
      <c r="F119" s="44">
        <v>1</v>
      </c>
      <c r="G119" s="45">
        <v>4671.3276030699999</v>
      </c>
      <c r="H119" s="45">
        <v>0</v>
      </c>
      <c r="I119" s="55">
        <v>4671.3276030699999</v>
      </c>
    </row>
    <row r="120" spans="1:9" x14ac:dyDescent="0.2">
      <c r="A120" s="4">
        <v>39</v>
      </c>
      <c r="B120" s="42" t="s">
        <v>177</v>
      </c>
      <c r="C120" s="43" t="s">
        <v>178</v>
      </c>
      <c r="D120" s="43" t="s">
        <v>30</v>
      </c>
      <c r="E120" s="44">
        <v>0</v>
      </c>
      <c r="F120" s="44">
        <v>0</v>
      </c>
      <c r="G120" s="45">
        <v>3781.0386712134</v>
      </c>
      <c r="H120" s="45">
        <v>41.41</v>
      </c>
      <c r="I120" s="55">
        <v>3822.4486712133998</v>
      </c>
    </row>
    <row r="121" spans="1:9" x14ac:dyDescent="0.2">
      <c r="A121" s="4">
        <v>40</v>
      </c>
      <c r="B121" s="42" t="s">
        <v>191</v>
      </c>
      <c r="C121" s="43" t="s">
        <v>192</v>
      </c>
      <c r="D121" s="43" t="s">
        <v>30</v>
      </c>
      <c r="E121" s="44">
        <v>0</v>
      </c>
      <c r="F121" s="44">
        <v>0</v>
      </c>
      <c r="G121" s="45">
        <v>2925.0172208541999</v>
      </c>
      <c r="H121" s="45">
        <v>0</v>
      </c>
      <c r="I121" s="55">
        <v>2925.0172208541999</v>
      </c>
    </row>
    <row r="122" spans="1:9" x14ac:dyDescent="0.2">
      <c r="A122" s="4">
        <v>41</v>
      </c>
      <c r="B122" s="42" t="s">
        <v>211</v>
      </c>
      <c r="C122" s="43" t="s">
        <v>212</v>
      </c>
      <c r="D122" s="43" t="s">
        <v>20</v>
      </c>
      <c r="E122" s="44">
        <v>0</v>
      </c>
      <c r="F122" s="44">
        <v>0</v>
      </c>
      <c r="G122" s="45">
        <v>1055.5688033373001</v>
      </c>
      <c r="H122" s="45">
        <v>0</v>
      </c>
      <c r="I122" s="55">
        <v>1055.5688033373001</v>
      </c>
    </row>
    <row r="123" spans="1:9" ht="13.5" thickBot="1" x14ac:dyDescent="0.25">
      <c r="A123" s="4">
        <v>42</v>
      </c>
      <c r="B123" s="46" t="s">
        <v>215</v>
      </c>
      <c r="C123" s="47" t="s">
        <v>216</v>
      </c>
      <c r="D123" s="47" t="s">
        <v>27</v>
      </c>
      <c r="E123" s="48">
        <v>0</v>
      </c>
      <c r="F123" s="48">
        <v>0</v>
      </c>
      <c r="G123" s="49">
        <v>2682.5531889645999</v>
      </c>
      <c r="H123" s="49">
        <v>43</v>
      </c>
      <c r="I123" s="56">
        <v>2725.5531889645999</v>
      </c>
    </row>
    <row r="124" spans="1:9" ht="13.5" thickBot="1" x14ac:dyDescent="0.25">
      <c r="A124" s="57"/>
      <c r="B124" s="50" t="s">
        <v>257</v>
      </c>
      <c r="C124" s="7"/>
      <c r="D124" s="7"/>
      <c r="E124" s="8">
        <f>SUM(E82:E123)</f>
        <v>5</v>
      </c>
      <c r="F124" s="8">
        <f>SUM(F82:F123)</f>
        <v>10</v>
      </c>
      <c r="G124" s="9">
        <f>SUM(G82:G123)</f>
        <v>190345.85852857144</v>
      </c>
      <c r="H124" s="9">
        <f>SUM(H82:H123)</f>
        <v>2091.1799999999998</v>
      </c>
      <c r="I124" s="58">
        <f>SUM(I82:I123)</f>
        <v>192437.03852857146</v>
      </c>
    </row>
    <row r="125" spans="1:9" ht="13.5" thickBot="1" x14ac:dyDescent="0.25">
      <c r="A125" s="53"/>
      <c r="B125" s="6" t="s">
        <v>258</v>
      </c>
      <c r="C125" s="6"/>
      <c r="D125" s="6"/>
      <c r="E125" s="6"/>
      <c r="F125" s="6"/>
      <c r="G125" s="6"/>
      <c r="H125" s="6"/>
      <c r="I125" s="30"/>
    </row>
    <row r="126" spans="1:9" x14ac:dyDescent="0.2">
      <c r="A126" s="3">
        <v>1</v>
      </c>
      <c r="B126" s="38" t="s">
        <v>269</v>
      </c>
      <c r="C126" s="39" t="s">
        <v>270</v>
      </c>
      <c r="D126" s="39" t="s">
        <v>11</v>
      </c>
      <c r="E126" s="40">
        <v>0</v>
      </c>
      <c r="F126" s="40">
        <v>0</v>
      </c>
      <c r="G126" s="41">
        <v>2738.1994338291001</v>
      </c>
      <c r="H126" s="41">
        <v>124.26</v>
      </c>
      <c r="I126" s="54">
        <v>2862.4594338290999</v>
      </c>
    </row>
    <row r="127" spans="1:9" x14ac:dyDescent="0.2">
      <c r="A127" s="4">
        <v>2</v>
      </c>
      <c r="B127" s="42" t="s">
        <v>261</v>
      </c>
      <c r="C127" s="43" t="s">
        <v>262</v>
      </c>
      <c r="D127" s="43" t="s">
        <v>20</v>
      </c>
      <c r="E127" s="44">
        <v>0</v>
      </c>
      <c r="F127" s="44">
        <v>0</v>
      </c>
      <c r="G127" s="45">
        <v>6586.3979262243001</v>
      </c>
      <c r="H127" s="45">
        <v>0</v>
      </c>
      <c r="I127" s="55">
        <v>6586.3979262243001</v>
      </c>
    </row>
    <row r="128" spans="1:9" x14ac:dyDescent="0.2">
      <c r="A128" s="4">
        <v>3</v>
      </c>
      <c r="B128" s="42" t="s">
        <v>259</v>
      </c>
      <c r="C128" s="43" t="s">
        <v>260</v>
      </c>
      <c r="D128" s="43" t="s">
        <v>52</v>
      </c>
      <c r="E128" s="44">
        <v>0</v>
      </c>
      <c r="F128" s="44">
        <v>0</v>
      </c>
      <c r="G128" s="45">
        <v>2187.0180113647998</v>
      </c>
      <c r="H128" s="45">
        <v>52.9</v>
      </c>
      <c r="I128" s="55">
        <v>2239.9180113647999</v>
      </c>
    </row>
    <row r="129" spans="1:9" x14ac:dyDescent="0.2">
      <c r="A129" s="4">
        <v>4</v>
      </c>
      <c r="B129" s="42" t="s">
        <v>263</v>
      </c>
      <c r="C129" s="43" t="s">
        <v>264</v>
      </c>
      <c r="D129" s="43" t="s">
        <v>30</v>
      </c>
      <c r="E129" s="44">
        <v>0</v>
      </c>
      <c r="F129" s="44">
        <v>1</v>
      </c>
      <c r="G129" s="45">
        <v>17896.443273546</v>
      </c>
      <c r="H129" s="45">
        <v>278.18</v>
      </c>
      <c r="I129" s="55">
        <v>18174.623273546</v>
      </c>
    </row>
    <row r="130" spans="1:9" x14ac:dyDescent="0.2">
      <c r="A130" s="4">
        <v>5</v>
      </c>
      <c r="B130" s="42" t="s">
        <v>265</v>
      </c>
      <c r="C130" s="43" t="s">
        <v>266</v>
      </c>
      <c r="D130" s="43" t="s">
        <v>30</v>
      </c>
      <c r="E130" s="44">
        <v>0</v>
      </c>
      <c r="F130" s="44">
        <v>0</v>
      </c>
      <c r="G130" s="45">
        <v>7860.1672458940002</v>
      </c>
      <c r="H130" s="45">
        <v>892.67</v>
      </c>
      <c r="I130" s="55">
        <v>8752.8372458939994</v>
      </c>
    </row>
    <row r="131" spans="1:9" ht="13.5" thickBot="1" x14ac:dyDescent="0.25">
      <c r="A131" s="4">
        <v>6</v>
      </c>
      <c r="B131" s="46" t="s">
        <v>267</v>
      </c>
      <c r="C131" s="47" t="s">
        <v>268</v>
      </c>
      <c r="D131" s="47" t="s">
        <v>30</v>
      </c>
      <c r="E131" s="48">
        <v>0</v>
      </c>
      <c r="F131" s="48">
        <v>0</v>
      </c>
      <c r="G131" s="49">
        <v>3846.3546461772999</v>
      </c>
      <c r="H131" s="49">
        <v>152.4</v>
      </c>
      <c r="I131" s="56">
        <v>3998.7546461772999</v>
      </c>
    </row>
    <row r="132" spans="1:9" ht="13.5" thickBot="1" x14ac:dyDescent="0.25">
      <c r="A132" s="57"/>
      <c r="B132" s="50" t="s">
        <v>271</v>
      </c>
      <c r="C132" s="7"/>
      <c r="D132" s="7"/>
      <c r="E132" s="8">
        <f>SUM(E126:E131)</f>
        <v>0</v>
      </c>
      <c r="F132" s="8">
        <f>SUM(F126:F131)</f>
        <v>1</v>
      </c>
      <c r="G132" s="9">
        <f>SUM(G126:G131)</f>
        <v>41114.580537035501</v>
      </c>
      <c r="H132" s="9">
        <f>SUM(H126:H131)</f>
        <v>1500.41</v>
      </c>
      <c r="I132" s="58">
        <f>SUM(I126:I131)</f>
        <v>42614.990537035497</v>
      </c>
    </row>
    <row r="133" spans="1:9" ht="13.5" thickBot="1" x14ac:dyDescent="0.25">
      <c r="A133" s="53"/>
      <c r="B133" s="6" t="s">
        <v>272</v>
      </c>
      <c r="C133" s="6"/>
      <c r="D133" s="6"/>
      <c r="E133" s="6"/>
      <c r="F133" s="6"/>
      <c r="G133" s="6"/>
      <c r="H133" s="6"/>
      <c r="I133" s="30"/>
    </row>
    <row r="134" spans="1:9" x14ac:dyDescent="0.2">
      <c r="A134" s="3">
        <v>1</v>
      </c>
      <c r="B134" s="10" t="s">
        <v>273</v>
      </c>
      <c r="C134" s="11" t="s">
        <v>274</v>
      </c>
      <c r="D134" s="11" t="s">
        <v>20</v>
      </c>
      <c r="E134" s="12">
        <v>0</v>
      </c>
      <c r="F134" s="12">
        <v>0</v>
      </c>
      <c r="G134" s="13">
        <v>9021.2958497682994</v>
      </c>
      <c r="H134" s="13">
        <v>98.96</v>
      </c>
      <c r="I134" s="14">
        <v>9120.2558497683003</v>
      </c>
    </row>
    <row r="135" spans="1:9" ht="13.5" thickBot="1" x14ac:dyDescent="0.25">
      <c r="A135" s="4">
        <v>2</v>
      </c>
      <c r="B135" s="20" t="s">
        <v>275</v>
      </c>
      <c r="C135" s="21" t="s">
        <v>276</v>
      </c>
      <c r="D135" s="21" t="s">
        <v>27</v>
      </c>
      <c r="E135" s="22">
        <v>0</v>
      </c>
      <c r="F135" s="22">
        <v>2</v>
      </c>
      <c r="G135" s="23">
        <v>28653.242688435999</v>
      </c>
      <c r="H135" s="23">
        <v>736.22</v>
      </c>
      <c r="I135" s="24">
        <v>29389.462688436</v>
      </c>
    </row>
    <row r="136" spans="1:9" ht="13.5" thickBot="1" x14ac:dyDescent="0.25">
      <c r="A136" s="57"/>
      <c r="B136" s="50" t="s">
        <v>277</v>
      </c>
      <c r="C136" s="7"/>
      <c r="D136" s="7"/>
      <c r="E136" s="8">
        <f>SUM(E134:E135)</f>
        <v>0</v>
      </c>
      <c r="F136" s="8">
        <f>SUM(F134:F135)</f>
        <v>2</v>
      </c>
      <c r="G136" s="9">
        <f>SUM(G134:G135)</f>
        <v>37674.538538204302</v>
      </c>
      <c r="H136" s="9">
        <f>SUM(H134:H135)</f>
        <v>835.18000000000006</v>
      </c>
      <c r="I136" s="58">
        <f>SUM(I134:I135)</f>
        <v>38509.718538204303</v>
      </c>
    </row>
    <row r="137" spans="1:9" ht="13.5" thickBot="1" x14ac:dyDescent="0.25">
      <c r="A137" s="53"/>
      <c r="B137" s="6" t="s">
        <v>278</v>
      </c>
      <c r="C137" s="6"/>
      <c r="D137" s="6"/>
      <c r="E137" s="6"/>
      <c r="F137" s="6"/>
      <c r="G137" s="6"/>
      <c r="H137" s="6"/>
      <c r="I137" s="30"/>
    </row>
    <row r="138" spans="1:9" x14ac:dyDescent="0.2">
      <c r="A138" s="3">
        <v>1</v>
      </c>
      <c r="B138" s="38" t="s">
        <v>409</v>
      </c>
      <c r="C138" s="39" t="s">
        <v>410</v>
      </c>
      <c r="D138" s="39" t="s">
        <v>35</v>
      </c>
      <c r="E138" s="40">
        <v>0</v>
      </c>
      <c r="F138" s="40">
        <v>0</v>
      </c>
      <c r="G138" s="41">
        <v>5376.3833947538997</v>
      </c>
      <c r="H138" s="41">
        <v>63.83</v>
      </c>
      <c r="I138" s="54">
        <v>5440.2133947538996</v>
      </c>
    </row>
    <row r="139" spans="1:9" x14ac:dyDescent="0.2">
      <c r="A139" s="4">
        <v>2</v>
      </c>
      <c r="B139" s="42" t="s">
        <v>279</v>
      </c>
      <c r="C139" s="43" t="s">
        <v>280</v>
      </c>
      <c r="D139" s="43" t="s">
        <v>14</v>
      </c>
      <c r="E139" s="44">
        <v>0</v>
      </c>
      <c r="F139" s="44">
        <v>0</v>
      </c>
      <c r="G139" s="45">
        <v>12261.969023756999</v>
      </c>
      <c r="H139" s="45">
        <v>111.84</v>
      </c>
      <c r="I139" s="55">
        <v>12373.809023757</v>
      </c>
    </row>
    <row r="140" spans="1:9" x14ac:dyDescent="0.2">
      <c r="A140" s="4">
        <v>3</v>
      </c>
      <c r="B140" s="42" t="s">
        <v>281</v>
      </c>
      <c r="C140" s="43" t="s">
        <v>282</v>
      </c>
      <c r="D140" s="43" t="s">
        <v>20</v>
      </c>
      <c r="E140" s="44">
        <v>0</v>
      </c>
      <c r="F140" s="44">
        <v>0</v>
      </c>
      <c r="G140" s="45">
        <v>1314.1984953323999</v>
      </c>
      <c r="H140" s="45">
        <v>61.27</v>
      </c>
      <c r="I140" s="55">
        <v>1375.4684953323999</v>
      </c>
    </row>
    <row r="141" spans="1:9" x14ac:dyDescent="0.2">
      <c r="A141" s="4">
        <v>4</v>
      </c>
      <c r="B141" s="42" t="s">
        <v>287</v>
      </c>
      <c r="C141" s="43" t="s">
        <v>288</v>
      </c>
      <c r="D141" s="43" t="s">
        <v>27</v>
      </c>
      <c r="E141" s="44">
        <v>0</v>
      </c>
      <c r="F141" s="44">
        <v>0</v>
      </c>
      <c r="G141" s="45">
        <v>2121.2539356430998</v>
      </c>
      <c r="H141" s="45">
        <v>0</v>
      </c>
      <c r="I141" s="55">
        <v>2121.2539356430998</v>
      </c>
    </row>
    <row r="142" spans="1:9" x14ac:dyDescent="0.2">
      <c r="A142" s="4">
        <v>5</v>
      </c>
      <c r="B142" s="42" t="s">
        <v>289</v>
      </c>
      <c r="C142" s="43" t="s">
        <v>290</v>
      </c>
      <c r="D142" s="43" t="s">
        <v>20</v>
      </c>
      <c r="E142" s="44">
        <v>0</v>
      </c>
      <c r="F142" s="44">
        <v>2</v>
      </c>
      <c r="G142" s="45">
        <v>55842.033860868003</v>
      </c>
      <c r="H142" s="45">
        <v>2171.6</v>
      </c>
      <c r="I142" s="55">
        <v>58013.633860868002</v>
      </c>
    </row>
    <row r="143" spans="1:9" x14ac:dyDescent="0.2">
      <c r="A143" s="4">
        <v>6</v>
      </c>
      <c r="B143" s="42" t="s">
        <v>291</v>
      </c>
      <c r="C143" s="43" t="s">
        <v>292</v>
      </c>
      <c r="D143" s="43" t="s">
        <v>27</v>
      </c>
      <c r="E143" s="44">
        <v>0</v>
      </c>
      <c r="F143" s="44">
        <v>1</v>
      </c>
      <c r="G143" s="45">
        <v>15748.199180611</v>
      </c>
      <c r="H143" s="45">
        <v>419.21</v>
      </c>
      <c r="I143" s="55">
        <v>16167.409180610999</v>
      </c>
    </row>
    <row r="144" spans="1:9" x14ac:dyDescent="0.2">
      <c r="A144" s="4">
        <v>7</v>
      </c>
      <c r="B144" s="42" t="s">
        <v>293</v>
      </c>
      <c r="C144" s="43" t="s">
        <v>294</v>
      </c>
      <c r="D144" s="43" t="s">
        <v>27</v>
      </c>
      <c r="E144" s="44">
        <v>0</v>
      </c>
      <c r="F144" s="44">
        <v>0</v>
      </c>
      <c r="G144" s="45">
        <v>2173.2213279975999</v>
      </c>
      <c r="H144" s="45">
        <v>61.28</v>
      </c>
      <c r="I144" s="55">
        <v>2234.5013279976001</v>
      </c>
    </row>
    <row r="145" spans="1:9" x14ac:dyDescent="0.2">
      <c r="A145" s="4">
        <v>8</v>
      </c>
      <c r="B145" s="42" t="s">
        <v>297</v>
      </c>
      <c r="C145" s="43" t="s">
        <v>298</v>
      </c>
      <c r="D145" s="43" t="s">
        <v>27</v>
      </c>
      <c r="E145" s="44">
        <v>0</v>
      </c>
      <c r="F145" s="44">
        <v>0</v>
      </c>
      <c r="G145" s="45">
        <v>1919.0128430540999</v>
      </c>
      <c r="H145" s="45">
        <v>0</v>
      </c>
      <c r="I145" s="55">
        <v>1919.0128430540999</v>
      </c>
    </row>
    <row r="146" spans="1:9" x14ac:dyDescent="0.2">
      <c r="A146" s="4">
        <v>9</v>
      </c>
      <c r="B146" s="42" t="s">
        <v>299</v>
      </c>
      <c r="C146" s="43" t="s">
        <v>300</v>
      </c>
      <c r="D146" s="43" t="s">
        <v>30</v>
      </c>
      <c r="E146" s="44">
        <v>0</v>
      </c>
      <c r="F146" s="44">
        <v>0</v>
      </c>
      <c r="G146" s="45">
        <v>2017.9024957854001</v>
      </c>
      <c r="H146" s="45">
        <v>47.17</v>
      </c>
      <c r="I146" s="55">
        <v>2065.0724957854</v>
      </c>
    </row>
    <row r="147" spans="1:9" x14ac:dyDescent="0.2">
      <c r="A147" s="4">
        <v>10</v>
      </c>
      <c r="B147" s="42" t="s">
        <v>301</v>
      </c>
      <c r="C147" s="43" t="s">
        <v>302</v>
      </c>
      <c r="D147" s="43" t="s">
        <v>30</v>
      </c>
      <c r="E147" s="44">
        <v>0</v>
      </c>
      <c r="F147" s="44">
        <v>1</v>
      </c>
      <c r="G147" s="45">
        <v>5037.5064152405002</v>
      </c>
      <c r="H147" s="45">
        <v>128.44999999999999</v>
      </c>
      <c r="I147" s="55">
        <v>5165.9564152405001</v>
      </c>
    </row>
    <row r="148" spans="1:9" x14ac:dyDescent="0.2">
      <c r="A148" s="3">
        <v>11</v>
      </c>
      <c r="B148" s="42" t="s">
        <v>303</v>
      </c>
      <c r="C148" s="43" t="s">
        <v>304</v>
      </c>
      <c r="D148" s="43" t="s">
        <v>30</v>
      </c>
      <c r="E148" s="44">
        <v>0</v>
      </c>
      <c r="F148" s="44">
        <v>0</v>
      </c>
      <c r="G148" s="45">
        <v>14173.391527600001</v>
      </c>
      <c r="H148" s="45">
        <v>165.03</v>
      </c>
      <c r="I148" s="55">
        <v>14338.4215276</v>
      </c>
    </row>
    <row r="149" spans="1:9" x14ac:dyDescent="0.2">
      <c r="A149" s="4">
        <v>12</v>
      </c>
      <c r="B149" s="42" t="s">
        <v>305</v>
      </c>
      <c r="C149" s="43" t="s">
        <v>306</v>
      </c>
      <c r="D149" s="43" t="s">
        <v>17</v>
      </c>
      <c r="E149" s="44">
        <v>0</v>
      </c>
      <c r="F149" s="44">
        <v>0</v>
      </c>
      <c r="G149" s="45">
        <v>4683.7646051407</v>
      </c>
      <c r="H149" s="45">
        <v>82.97</v>
      </c>
      <c r="I149" s="55">
        <v>4766.7346051407003</v>
      </c>
    </row>
    <row r="150" spans="1:9" x14ac:dyDescent="0.2">
      <c r="A150" s="4">
        <v>13</v>
      </c>
      <c r="B150" s="42" t="s">
        <v>307</v>
      </c>
      <c r="C150" s="43" t="s">
        <v>308</v>
      </c>
      <c r="D150" s="43" t="s">
        <v>20</v>
      </c>
      <c r="E150" s="44">
        <v>0</v>
      </c>
      <c r="F150" s="44">
        <v>0</v>
      </c>
      <c r="G150" s="45">
        <v>9768.2644190979008</v>
      </c>
      <c r="H150" s="45">
        <v>165.5</v>
      </c>
      <c r="I150" s="55">
        <v>9933.7644190979008</v>
      </c>
    </row>
    <row r="151" spans="1:9" x14ac:dyDescent="0.2">
      <c r="A151" s="4">
        <v>14</v>
      </c>
      <c r="B151" s="42" t="s">
        <v>311</v>
      </c>
      <c r="C151" s="43" t="s">
        <v>312</v>
      </c>
      <c r="D151" s="43" t="s">
        <v>49</v>
      </c>
      <c r="E151" s="44">
        <v>0</v>
      </c>
      <c r="F151" s="44">
        <v>0</v>
      </c>
      <c r="G151" s="45">
        <v>2383.4290248075999</v>
      </c>
      <c r="H151" s="45">
        <v>84.16</v>
      </c>
      <c r="I151" s="55">
        <v>2467.5890248075998</v>
      </c>
    </row>
    <row r="152" spans="1:9" x14ac:dyDescent="0.2">
      <c r="A152" s="4">
        <v>15</v>
      </c>
      <c r="B152" s="42" t="s">
        <v>313</v>
      </c>
      <c r="C152" s="43" t="s">
        <v>314</v>
      </c>
      <c r="D152" s="43" t="s">
        <v>20</v>
      </c>
      <c r="E152" s="44">
        <v>0</v>
      </c>
      <c r="F152" s="44">
        <v>0</v>
      </c>
      <c r="G152" s="45">
        <v>4287.5307632235999</v>
      </c>
      <c r="H152" s="45">
        <v>138.82</v>
      </c>
      <c r="I152" s="55">
        <v>4426.3507632235996</v>
      </c>
    </row>
    <row r="153" spans="1:9" x14ac:dyDescent="0.2">
      <c r="A153" s="4">
        <v>16</v>
      </c>
      <c r="B153" s="42" t="s">
        <v>315</v>
      </c>
      <c r="C153" s="43" t="s">
        <v>316</v>
      </c>
      <c r="D153" s="43" t="s">
        <v>11</v>
      </c>
      <c r="E153" s="44">
        <v>0</v>
      </c>
      <c r="F153" s="44">
        <v>0</v>
      </c>
      <c r="G153" s="45">
        <v>2283.3661657226999</v>
      </c>
      <c r="H153" s="45">
        <v>37.76</v>
      </c>
      <c r="I153" s="55">
        <v>2321.1261657227001</v>
      </c>
    </row>
    <row r="154" spans="1:9" x14ac:dyDescent="0.2">
      <c r="A154" s="4">
        <v>17</v>
      </c>
      <c r="B154" s="42" t="s">
        <v>317</v>
      </c>
      <c r="C154" s="43" t="s">
        <v>318</v>
      </c>
      <c r="D154" s="43" t="s">
        <v>35</v>
      </c>
      <c r="E154" s="44">
        <v>0</v>
      </c>
      <c r="F154" s="44">
        <v>0</v>
      </c>
      <c r="G154" s="45">
        <v>6485.3212984950997</v>
      </c>
      <c r="H154" s="45">
        <v>0</v>
      </c>
      <c r="I154" s="55">
        <v>6485.3212984950997</v>
      </c>
    </row>
    <row r="155" spans="1:9" x14ac:dyDescent="0.2">
      <c r="A155" s="4">
        <v>18</v>
      </c>
      <c r="B155" s="42" t="s">
        <v>319</v>
      </c>
      <c r="C155" s="43" t="s">
        <v>320</v>
      </c>
      <c r="D155" s="43" t="s">
        <v>52</v>
      </c>
      <c r="E155" s="44">
        <v>0</v>
      </c>
      <c r="F155" s="44">
        <v>1</v>
      </c>
      <c r="G155" s="45">
        <v>4368.6614062836998</v>
      </c>
      <c r="H155" s="45">
        <v>93.1</v>
      </c>
      <c r="I155" s="55">
        <v>4461.7614062837001</v>
      </c>
    </row>
    <row r="156" spans="1:9" x14ac:dyDescent="0.2">
      <c r="A156" s="4">
        <v>19</v>
      </c>
      <c r="B156" s="42" t="s">
        <v>321</v>
      </c>
      <c r="C156" s="43" t="s">
        <v>322</v>
      </c>
      <c r="D156" s="43" t="s">
        <v>20</v>
      </c>
      <c r="E156" s="44">
        <v>0</v>
      </c>
      <c r="F156" s="44">
        <v>0</v>
      </c>
      <c r="G156" s="45">
        <v>11710.630876732999</v>
      </c>
      <c r="H156" s="45">
        <v>0</v>
      </c>
      <c r="I156" s="55">
        <v>11710.630876732999</v>
      </c>
    </row>
    <row r="157" spans="1:9" x14ac:dyDescent="0.2">
      <c r="A157" s="4">
        <v>20</v>
      </c>
      <c r="B157" s="42" t="s">
        <v>323</v>
      </c>
      <c r="C157" s="43" t="s">
        <v>324</v>
      </c>
      <c r="D157" s="43" t="s">
        <v>49</v>
      </c>
      <c r="E157" s="44">
        <v>0</v>
      </c>
      <c r="F157" s="44">
        <v>0</v>
      </c>
      <c r="G157" s="45">
        <v>3088.1803477705998</v>
      </c>
      <c r="H157" s="45">
        <v>48.81</v>
      </c>
      <c r="I157" s="55">
        <v>3136.9903477705998</v>
      </c>
    </row>
    <row r="158" spans="1:9" x14ac:dyDescent="0.2">
      <c r="A158" s="3">
        <v>21</v>
      </c>
      <c r="B158" s="42" t="s">
        <v>325</v>
      </c>
      <c r="C158" s="43" t="s">
        <v>326</v>
      </c>
      <c r="D158" s="43" t="s">
        <v>20</v>
      </c>
      <c r="E158" s="44">
        <v>0</v>
      </c>
      <c r="F158" s="44">
        <v>2</v>
      </c>
      <c r="G158" s="45">
        <v>5890.2578596256999</v>
      </c>
      <c r="H158" s="45">
        <v>0</v>
      </c>
      <c r="I158" s="55">
        <v>5890.2578596256999</v>
      </c>
    </row>
    <row r="159" spans="1:9" x14ac:dyDescent="0.2">
      <c r="A159" s="4">
        <v>22</v>
      </c>
      <c r="B159" s="42" t="s">
        <v>327</v>
      </c>
      <c r="C159" s="43" t="s">
        <v>328</v>
      </c>
      <c r="D159" s="43" t="s">
        <v>14</v>
      </c>
      <c r="E159" s="44">
        <v>0</v>
      </c>
      <c r="F159" s="44">
        <v>0</v>
      </c>
      <c r="G159" s="45">
        <v>5279.7328055185999</v>
      </c>
      <c r="H159" s="45">
        <v>57.05</v>
      </c>
      <c r="I159" s="55">
        <v>5336.7828055186001</v>
      </c>
    </row>
    <row r="160" spans="1:9" x14ac:dyDescent="0.2">
      <c r="A160" s="4">
        <v>23</v>
      </c>
      <c r="B160" s="42" t="s">
        <v>329</v>
      </c>
      <c r="C160" s="43" t="s">
        <v>330</v>
      </c>
      <c r="D160" s="43" t="s">
        <v>20</v>
      </c>
      <c r="E160" s="44">
        <v>0</v>
      </c>
      <c r="F160" s="44">
        <v>0</v>
      </c>
      <c r="G160" s="45">
        <v>2537.2867365046</v>
      </c>
      <c r="H160" s="45">
        <v>0</v>
      </c>
      <c r="I160" s="55">
        <v>2537.2867365046</v>
      </c>
    </row>
    <row r="161" spans="1:9" x14ac:dyDescent="0.2">
      <c r="A161" s="4">
        <v>24</v>
      </c>
      <c r="B161" s="42" t="s">
        <v>331</v>
      </c>
      <c r="C161" s="43" t="s">
        <v>332</v>
      </c>
      <c r="D161" s="43" t="s">
        <v>38</v>
      </c>
      <c r="E161" s="44">
        <v>0</v>
      </c>
      <c r="F161" s="44">
        <v>0</v>
      </c>
      <c r="G161" s="45">
        <v>2076.5453917944001</v>
      </c>
      <c r="H161" s="45">
        <v>0</v>
      </c>
      <c r="I161" s="55">
        <v>2076.5453917944001</v>
      </c>
    </row>
    <row r="162" spans="1:9" x14ac:dyDescent="0.2">
      <c r="A162" s="4">
        <v>25</v>
      </c>
      <c r="B162" s="42" t="s">
        <v>333</v>
      </c>
      <c r="C162" s="43" t="s">
        <v>334</v>
      </c>
      <c r="D162" s="43" t="s">
        <v>20</v>
      </c>
      <c r="E162" s="44">
        <v>0</v>
      </c>
      <c r="F162" s="44">
        <v>0</v>
      </c>
      <c r="G162" s="45">
        <v>1826.0900664705</v>
      </c>
      <c r="H162" s="45">
        <v>0</v>
      </c>
      <c r="I162" s="55">
        <v>1826.0900664705</v>
      </c>
    </row>
    <row r="163" spans="1:9" x14ac:dyDescent="0.2">
      <c r="A163" s="4">
        <v>26</v>
      </c>
      <c r="B163" s="42" t="s">
        <v>335</v>
      </c>
      <c r="C163" s="43" t="s">
        <v>336</v>
      </c>
      <c r="D163" s="43" t="s">
        <v>20</v>
      </c>
      <c r="E163" s="44">
        <v>0</v>
      </c>
      <c r="F163" s="44">
        <v>0</v>
      </c>
      <c r="G163" s="45">
        <v>4456.7628802435001</v>
      </c>
      <c r="H163" s="45">
        <v>0</v>
      </c>
      <c r="I163" s="55">
        <v>4456.7628802435001</v>
      </c>
    </row>
    <row r="164" spans="1:9" x14ac:dyDescent="0.2">
      <c r="A164" s="4">
        <v>27</v>
      </c>
      <c r="B164" s="42" t="s">
        <v>337</v>
      </c>
      <c r="C164" s="43" t="s">
        <v>338</v>
      </c>
      <c r="D164" s="43" t="s">
        <v>20</v>
      </c>
      <c r="E164" s="44">
        <v>0</v>
      </c>
      <c r="F164" s="44">
        <v>0</v>
      </c>
      <c r="G164" s="45">
        <v>1987.4423734756001</v>
      </c>
      <c r="H164" s="45">
        <v>67.66</v>
      </c>
      <c r="I164" s="55">
        <v>2055.1023734756</v>
      </c>
    </row>
    <row r="165" spans="1:9" x14ac:dyDescent="0.2">
      <c r="A165" s="4">
        <v>28</v>
      </c>
      <c r="B165" s="42" t="s">
        <v>309</v>
      </c>
      <c r="C165" s="43" t="s">
        <v>310</v>
      </c>
      <c r="D165" s="43" t="s">
        <v>52</v>
      </c>
      <c r="E165" s="44">
        <v>0</v>
      </c>
      <c r="F165" s="44">
        <v>0</v>
      </c>
      <c r="G165" s="45">
        <v>2497.8422989869</v>
      </c>
      <c r="H165" s="45">
        <v>133.72999999999999</v>
      </c>
      <c r="I165" s="55">
        <v>2631.5722989869</v>
      </c>
    </row>
    <row r="166" spans="1:9" x14ac:dyDescent="0.2">
      <c r="A166" s="4">
        <v>29</v>
      </c>
      <c r="B166" s="42" t="s">
        <v>339</v>
      </c>
      <c r="C166" s="43" t="s">
        <v>340</v>
      </c>
      <c r="D166" s="43" t="s">
        <v>52</v>
      </c>
      <c r="E166" s="44">
        <v>0</v>
      </c>
      <c r="F166" s="44">
        <v>0</v>
      </c>
      <c r="G166" s="45">
        <v>13398.944314988001</v>
      </c>
      <c r="H166" s="45">
        <v>0</v>
      </c>
      <c r="I166" s="55">
        <v>13398.944314988001</v>
      </c>
    </row>
    <row r="167" spans="1:9" x14ac:dyDescent="0.2">
      <c r="A167" s="4">
        <v>30</v>
      </c>
      <c r="B167" s="42" t="s">
        <v>341</v>
      </c>
      <c r="C167" s="43" t="s">
        <v>342</v>
      </c>
      <c r="D167" s="43" t="s">
        <v>20</v>
      </c>
      <c r="E167" s="44">
        <v>0</v>
      </c>
      <c r="F167" s="44">
        <v>0</v>
      </c>
      <c r="G167" s="45">
        <v>3931.1965959465001</v>
      </c>
      <c r="H167" s="45">
        <v>76.13</v>
      </c>
      <c r="I167" s="55">
        <v>4007.3265959465002</v>
      </c>
    </row>
    <row r="168" spans="1:9" x14ac:dyDescent="0.2">
      <c r="A168" s="3">
        <v>31</v>
      </c>
      <c r="B168" s="42" t="s">
        <v>343</v>
      </c>
      <c r="C168" s="43" t="s">
        <v>344</v>
      </c>
      <c r="D168" s="43" t="s">
        <v>49</v>
      </c>
      <c r="E168" s="44">
        <v>0</v>
      </c>
      <c r="F168" s="44">
        <v>1</v>
      </c>
      <c r="G168" s="45">
        <v>7627.5273992576003</v>
      </c>
      <c r="H168" s="45">
        <v>0</v>
      </c>
      <c r="I168" s="55">
        <v>7627.5273992576003</v>
      </c>
    </row>
    <row r="169" spans="1:9" x14ac:dyDescent="0.2">
      <c r="A169" s="4">
        <v>32</v>
      </c>
      <c r="B169" s="42" t="s">
        <v>345</v>
      </c>
      <c r="C169" s="43" t="s">
        <v>346</v>
      </c>
      <c r="D169" s="43" t="s">
        <v>30</v>
      </c>
      <c r="E169" s="44">
        <v>0</v>
      </c>
      <c r="F169" s="44">
        <v>0</v>
      </c>
      <c r="G169" s="45">
        <v>16140.691588367999</v>
      </c>
      <c r="H169" s="45">
        <v>271.95</v>
      </c>
      <c r="I169" s="55">
        <v>16412.641588367998</v>
      </c>
    </row>
    <row r="170" spans="1:9" x14ac:dyDescent="0.2">
      <c r="A170" s="4">
        <v>33</v>
      </c>
      <c r="B170" s="42" t="s">
        <v>347</v>
      </c>
      <c r="C170" s="43" t="s">
        <v>348</v>
      </c>
      <c r="D170" s="43" t="s">
        <v>30</v>
      </c>
      <c r="E170" s="44">
        <v>0</v>
      </c>
      <c r="F170" s="44">
        <v>0</v>
      </c>
      <c r="G170" s="45">
        <v>6388.5554491946004</v>
      </c>
      <c r="H170" s="45">
        <v>0</v>
      </c>
      <c r="I170" s="55">
        <v>6388.5554491946004</v>
      </c>
    </row>
    <row r="171" spans="1:9" x14ac:dyDescent="0.2">
      <c r="A171" s="4">
        <v>34</v>
      </c>
      <c r="B171" s="42" t="s">
        <v>349</v>
      </c>
      <c r="C171" s="43" t="s">
        <v>350</v>
      </c>
      <c r="D171" s="43" t="s">
        <v>20</v>
      </c>
      <c r="E171" s="44">
        <v>0</v>
      </c>
      <c r="F171" s="44">
        <v>0</v>
      </c>
      <c r="G171" s="45">
        <v>5996.0716473637003</v>
      </c>
      <c r="H171" s="45">
        <v>71.23</v>
      </c>
      <c r="I171" s="55">
        <v>6067.3016473636999</v>
      </c>
    </row>
    <row r="172" spans="1:9" x14ac:dyDescent="0.2">
      <c r="A172" s="4">
        <v>35</v>
      </c>
      <c r="B172" s="42" t="s">
        <v>351</v>
      </c>
      <c r="C172" s="43" t="s">
        <v>352</v>
      </c>
      <c r="D172" s="43" t="s">
        <v>38</v>
      </c>
      <c r="E172" s="44">
        <v>0</v>
      </c>
      <c r="F172" s="44">
        <v>0</v>
      </c>
      <c r="G172" s="45">
        <v>2208.7725386459001</v>
      </c>
      <c r="H172" s="45">
        <v>0</v>
      </c>
      <c r="I172" s="55">
        <v>2208.7725386459001</v>
      </c>
    </row>
    <row r="173" spans="1:9" x14ac:dyDescent="0.2">
      <c r="A173" s="4">
        <v>36</v>
      </c>
      <c r="B173" s="42" t="s">
        <v>353</v>
      </c>
      <c r="C173" s="43" t="s">
        <v>354</v>
      </c>
      <c r="D173" s="43" t="s">
        <v>20</v>
      </c>
      <c r="E173" s="44">
        <v>0</v>
      </c>
      <c r="F173" s="44">
        <v>1</v>
      </c>
      <c r="G173" s="45">
        <v>4077.9937538020999</v>
      </c>
      <c r="H173" s="45">
        <v>0</v>
      </c>
      <c r="I173" s="55">
        <v>4077.9937538020999</v>
      </c>
    </row>
    <row r="174" spans="1:9" x14ac:dyDescent="0.2">
      <c r="A174" s="4">
        <v>37</v>
      </c>
      <c r="B174" s="42" t="s">
        <v>355</v>
      </c>
      <c r="C174" s="43" t="s">
        <v>356</v>
      </c>
      <c r="D174" s="43" t="s">
        <v>17</v>
      </c>
      <c r="E174" s="44">
        <v>0</v>
      </c>
      <c r="F174" s="44">
        <v>1</v>
      </c>
      <c r="G174" s="45">
        <v>3283.1823194716999</v>
      </c>
      <c r="H174" s="45">
        <v>16.3</v>
      </c>
      <c r="I174" s="55">
        <v>3299.4823194717001</v>
      </c>
    </row>
    <row r="175" spans="1:9" x14ac:dyDescent="0.2">
      <c r="A175" s="4">
        <v>38</v>
      </c>
      <c r="B175" s="42" t="s">
        <v>357</v>
      </c>
      <c r="C175" s="43" t="s">
        <v>358</v>
      </c>
      <c r="D175" s="43" t="s">
        <v>35</v>
      </c>
      <c r="E175" s="44">
        <v>0</v>
      </c>
      <c r="F175" s="44">
        <v>0</v>
      </c>
      <c r="G175" s="45">
        <v>1073.5826267759001</v>
      </c>
      <c r="H175" s="45">
        <v>0</v>
      </c>
      <c r="I175" s="55">
        <v>1073.5826267759001</v>
      </c>
    </row>
    <row r="176" spans="1:9" x14ac:dyDescent="0.2">
      <c r="A176" s="4">
        <v>39</v>
      </c>
      <c r="B176" s="42" t="s">
        <v>361</v>
      </c>
      <c r="C176" s="43" t="s">
        <v>362</v>
      </c>
      <c r="D176" s="43" t="s">
        <v>20</v>
      </c>
      <c r="E176" s="44">
        <v>0</v>
      </c>
      <c r="F176" s="44">
        <v>0</v>
      </c>
      <c r="G176" s="45">
        <v>7194.0286033051998</v>
      </c>
      <c r="H176" s="45">
        <v>110.7</v>
      </c>
      <c r="I176" s="55">
        <v>7304.7286033051996</v>
      </c>
    </row>
    <row r="177" spans="1:9" x14ac:dyDescent="0.2">
      <c r="A177" s="4">
        <v>40</v>
      </c>
      <c r="B177" s="42" t="s">
        <v>359</v>
      </c>
      <c r="C177" s="43" t="s">
        <v>360</v>
      </c>
      <c r="D177" s="43" t="s">
        <v>14</v>
      </c>
      <c r="E177" s="44">
        <v>0</v>
      </c>
      <c r="F177" s="44">
        <v>0</v>
      </c>
      <c r="G177" s="45">
        <v>1408.7044459622</v>
      </c>
      <c r="H177" s="45">
        <v>0</v>
      </c>
      <c r="I177" s="55">
        <v>1408.7044459622</v>
      </c>
    </row>
    <row r="178" spans="1:9" x14ac:dyDescent="0.2">
      <c r="A178" s="3">
        <v>41</v>
      </c>
      <c r="B178" s="42" t="s">
        <v>363</v>
      </c>
      <c r="C178" s="43" t="s">
        <v>364</v>
      </c>
      <c r="D178" s="43" t="s">
        <v>17</v>
      </c>
      <c r="E178" s="44">
        <v>0</v>
      </c>
      <c r="F178" s="44">
        <v>0</v>
      </c>
      <c r="G178" s="45">
        <v>1750.4099881586999</v>
      </c>
      <c r="H178" s="45">
        <v>0</v>
      </c>
      <c r="I178" s="55">
        <v>1750.4099881586999</v>
      </c>
    </row>
    <row r="179" spans="1:9" x14ac:dyDescent="0.2">
      <c r="A179" s="4">
        <v>42</v>
      </c>
      <c r="B179" s="42" t="s">
        <v>365</v>
      </c>
      <c r="C179" s="43" t="s">
        <v>366</v>
      </c>
      <c r="D179" s="43" t="s">
        <v>35</v>
      </c>
      <c r="E179" s="44">
        <v>0</v>
      </c>
      <c r="F179" s="44">
        <v>1</v>
      </c>
      <c r="G179" s="45">
        <v>6007.4764436952</v>
      </c>
      <c r="H179" s="45">
        <v>0</v>
      </c>
      <c r="I179" s="55">
        <v>6007.4764436952</v>
      </c>
    </row>
    <row r="180" spans="1:9" x14ac:dyDescent="0.2">
      <c r="A180" s="4">
        <v>43</v>
      </c>
      <c r="B180" s="42" t="s">
        <v>367</v>
      </c>
      <c r="C180" s="43" t="s">
        <v>368</v>
      </c>
      <c r="D180" s="43" t="s">
        <v>14</v>
      </c>
      <c r="E180" s="44">
        <v>0</v>
      </c>
      <c r="F180" s="44">
        <v>0</v>
      </c>
      <c r="G180" s="45">
        <v>4578.4320812849001</v>
      </c>
      <c r="H180" s="45">
        <v>0</v>
      </c>
      <c r="I180" s="55">
        <v>4578.4320812849001</v>
      </c>
    </row>
    <row r="181" spans="1:9" x14ac:dyDescent="0.2">
      <c r="A181" s="4">
        <v>44</v>
      </c>
      <c r="B181" s="42" t="s">
        <v>369</v>
      </c>
      <c r="C181" s="43" t="s">
        <v>370</v>
      </c>
      <c r="D181" s="43" t="s">
        <v>27</v>
      </c>
      <c r="E181" s="44">
        <v>0</v>
      </c>
      <c r="F181" s="44">
        <v>0</v>
      </c>
      <c r="G181" s="45">
        <v>33342.679160118001</v>
      </c>
      <c r="H181" s="45">
        <v>768.37</v>
      </c>
      <c r="I181" s="55">
        <v>34111.049160117997</v>
      </c>
    </row>
    <row r="182" spans="1:9" x14ac:dyDescent="0.2">
      <c r="A182" s="4">
        <v>45</v>
      </c>
      <c r="B182" s="42" t="s">
        <v>371</v>
      </c>
      <c r="C182" s="43" t="s">
        <v>372</v>
      </c>
      <c r="D182" s="43" t="s">
        <v>14</v>
      </c>
      <c r="E182" s="44">
        <v>0</v>
      </c>
      <c r="F182" s="44">
        <v>0</v>
      </c>
      <c r="G182" s="45">
        <v>19794.276305480998</v>
      </c>
      <c r="H182" s="45">
        <v>66.02</v>
      </c>
      <c r="I182" s="55">
        <v>19860.296305480999</v>
      </c>
    </row>
    <row r="183" spans="1:9" x14ac:dyDescent="0.2">
      <c r="A183" s="4">
        <v>46</v>
      </c>
      <c r="B183" s="42" t="s">
        <v>373</v>
      </c>
      <c r="C183" s="43" t="s">
        <v>374</v>
      </c>
      <c r="D183" s="43" t="s">
        <v>30</v>
      </c>
      <c r="E183" s="44">
        <v>0</v>
      </c>
      <c r="F183" s="44">
        <v>0</v>
      </c>
      <c r="G183" s="45">
        <v>6246.8958605256003</v>
      </c>
      <c r="H183" s="45">
        <v>0</v>
      </c>
      <c r="I183" s="55">
        <v>6246.8958605256003</v>
      </c>
    </row>
    <row r="184" spans="1:9" x14ac:dyDescent="0.2">
      <c r="A184" s="4">
        <v>47</v>
      </c>
      <c r="B184" s="42" t="s">
        <v>375</v>
      </c>
      <c r="C184" s="43" t="s">
        <v>376</v>
      </c>
      <c r="D184" s="43" t="s">
        <v>20</v>
      </c>
      <c r="E184" s="44">
        <v>0</v>
      </c>
      <c r="F184" s="44">
        <v>1</v>
      </c>
      <c r="G184" s="45">
        <v>5369.0605053093004</v>
      </c>
      <c r="H184" s="45">
        <v>253.56</v>
      </c>
      <c r="I184" s="55">
        <v>5622.6205053092999</v>
      </c>
    </row>
    <row r="185" spans="1:9" x14ac:dyDescent="0.2">
      <c r="A185" s="4">
        <v>48</v>
      </c>
      <c r="B185" s="42" t="s">
        <v>377</v>
      </c>
      <c r="C185" s="43" t="s">
        <v>378</v>
      </c>
      <c r="D185" s="43" t="s">
        <v>11</v>
      </c>
      <c r="E185" s="44">
        <v>0</v>
      </c>
      <c r="F185" s="44">
        <v>0</v>
      </c>
      <c r="G185" s="45">
        <v>4845.1781018092997</v>
      </c>
      <c r="H185" s="45">
        <v>0</v>
      </c>
      <c r="I185" s="55">
        <v>4845.1781018092997</v>
      </c>
    </row>
    <row r="186" spans="1:9" x14ac:dyDescent="0.2">
      <c r="A186" s="4">
        <v>49</v>
      </c>
      <c r="B186" s="42" t="s">
        <v>381</v>
      </c>
      <c r="C186" s="43" t="s">
        <v>382</v>
      </c>
      <c r="D186" s="43" t="s">
        <v>30</v>
      </c>
      <c r="E186" s="44">
        <v>0</v>
      </c>
      <c r="F186" s="44">
        <v>0</v>
      </c>
      <c r="G186" s="45">
        <v>1963.1984429660999</v>
      </c>
      <c r="H186" s="45">
        <v>55.16</v>
      </c>
      <c r="I186" s="55">
        <v>2018.3584429661</v>
      </c>
    </row>
    <row r="187" spans="1:9" x14ac:dyDescent="0.2">
      <c r="A187" s="4">
        <v>50</v>
      </c>
      <c r="B187" s="42" t="s">
        <v>283</v>
      </c>
      <c r="C187" s="43" t="s">
        <v>284</v>
      </c>
      <c r="D187" s="43" t="s">
        <v>30</v>
      </c>
      <c r="E187" s="44">
        <v>0</v>
      </c>
      <c r="F187" s="44">
        <v>0</v>
      </c>
      <c r="G187" s="45">
        <v>6614.9029403705999</v>
      </c>
      <c r="H187" s="45">
        <v>138.06</v>
      </c>
      <c r="I187" s="55">
        <v>6752.9629403706003</v>
      </c>
    </row>
    <row r="188" spans="1:9" x14ac:dyDescent="0.2">
      <c r="A188" s="3">
        <v>51</v>
      </c>
      <c r="B188" s="42" t="s">
        <v>295</v>
      </c>
      <c r="C188" s="43" t="s">
        <v>296</v>
      </c>
      <c r="D188" s="43" t="s">
        <v>11</v>
      </c>
      <c r="E188" s="44">
        <v>0</v>
      </c>
      <c r="F188" s="44">
        <v>0</v>
      </c>
      <c r="G188" s="45">
        <v>2297.7247864021001</v>
      </c>
      <c r="H188" s="45">
        <v>58.68</v>
      </c>
      <c r="I188" s="55">
        <v>2356.4047864020999</v>
      </c>
    </row>
    <row r="189" spans="1:9" x14ac:dyDescent="0.2">
      <c r="A189" s="4">
        <v>52</v>
      </c>
      <c r="B189" s="42" t="s">
        <v>415</v>
      </c>
      <c r="C189" s="43" t="s">
        <v>416</v>
      </c>
      <c r="D189" s="43" t="s">
        <v>20</v>
      </c>
      <c r="E189" s="44">
        <v>0</v>
      </c>
      <c r="F189" s="44">
        <v>0</v>
      </c>
      <c r="G189" s="45">
        <v>6887.9362387335996</v>
      </c>
      <c r="H189" s="45">
        <v>0</v>
      </c>
      <c r="I189" s="55">
        <v>6887.9362387335996</v>
      </c>
    </row>
    <row r="190" spans="1:9" x14ac:dyDescent="0.2">
      <c r="A190" s="4">
        <v>53</v>
      </c>
      <c r="B190" s="42" t="s">
        <v>383</v>
      </c>
      <c r="C190" s="43" t="s">
        <v>384</v>
      </c>
      <c r="D190" s="43" t="s">
        <v>14</v>
      </c>
      <c r="E190" s="44">
        <v>0</v>
      </c>
      <c r="F190" s="44">
        <v>0</v>
      </c>
      <c r="G190" s="45">
        <v>9020.3660561215002</v>
      </c>
      <c r="H190" s="45">
        <v>123.64</v>
      </c>
      <c r="I190" s="55">
        <v>9144.0060561214996</v>
      </c>
    </row>
    <row r="191" spans="1:9" x14ac:dyDescent="0.2">
      <c r="A191" s="4">
        <v>54</v>
      </c>
      <c r="B191" s="42" t="s">
        <v>413</v>
      </c>
      <c r="C191" s="43" t="s">
        <v>414</v>
      </c>
      <c r="D191" s="43" t="s">
        <v>20</v>
      </c>
      <c r="E191" s="44">
        <v>0</v>
      </c>
      <c r="F191" s="44">
        <v>0</v>
      </c>
      <c r="G191" s="45">
        <v>6512.5684240377996</v>
      </c>
      <c r="H191" s="45">
        <v>0</v>
      </c>
      <c r="I191" s="55">
        <v>6512.5684240377996</v>
      </c>
    </row>
    <row r="192" spans="1:9" x14ac:dyDescent="0.2">
      <c r="A192" s="4">
        <v>55</v>
      </c>
      <c r="B192" s="42" t="s">
        <v>411</v>
      </c>
      <c r="C192" s="43" t="s">
        <v>412</v>
      </c>
      <c r="D192" s="43" t="s">
        <v>27</v>
      </c>
      <c r="E192" s="44">
        <v>0</v>
      </c>
      <c r="F192" s="44">
        <v>0</v>
      </c>
      <c r="G192" s="45">
        <v>1680.8368248551999</v>
      </c>
      <c r="H192" s="45">
        <v>0</v>
      </c>
      <c r="I192" s="55">
        <v>1680.8368248551999</v>
      </c>
    </row>
    <row r="193" spans="1:9" x14ac:dyDescent="0.2">
      <c r="A193" s="4">
        <v>56</v>
      </c>
      <c r="B193" s="42" t="s">
        <v>385</v>
      </c>
      <c r="C193" s="43" t="s">
        <v>386</v>
      </c>
      <c r="D193" s="43" t="s">
        <v>27</v>
      </c>
      <c r="E193" s="44">
        <v>0</v>
      </c>
      <c r="F193" s="44">
        <v>0</v>
      </c>
      <c r="G193" s="45">
        <v>9587.0381613600002</v>
      </c>
      <c r="H193" s="45">
        <v>0</v>
      </c>
      <c r="I193" s="55">
        <v>9587.0381613600002</v>
      </c>
    </row>
    <row r="194" spans="1:9" x14ac:dyDescent="0.2">
      <c r="A194" s="4">
        <v>57</v>
      </c>
      <c r="B194" s="42" t="s">
        <v>379</v>
      </c>
      <c r="C194" s="43" t="s">
        <v>380</v>
      </c>
      <c r="D194" s="43" t="s">
        <v>49</v>
      </c>
      <c r="E194" s="44">
        <v>0</v>
      </c>
      <c r="F194" s="44">
        <v>0</v>
      </c>
      <c r="G194" s="45">
        <v>2043.9355605244</v>
      </c>
      <c r="H194" s="45">
        <v>106.08</v>
      </c>
      <c r="I194" s="55">
        <v>2150.0155605243999</v>
      </c>
    </row>
    <row r="195" spans="1:9" x14ac:dyDescent="0.2">
      <c r="A195" s="4">
        <v>58</v>
      </c>
      <c r="B195" s="42" t="s">
        <v>285</v>
      </c>
      <c r="C195" s="43" t="s">
        <v>286</v>
      </c>
      <c r="D195" s="43" t="s">
        <v>30</v>
      </c>
      <c r="E195" s="44">
        <v>0</v>
      </c>
      <c r="F195" s="44">
        <v>0</v>
      </c>
      <c r="G195" s="45">
        <v>2178.7610474913999</v>
      </c>
      <c r="H195" s="45">
        <v>0</v>
      </c>
      <c r="I195" s="55">
        <v>2178.7610474913999</v>
      </c>
    </row>
    <row r="196" spans="1:9" x14ac:dyDescent="0.2">
      <c r="A196" s="4">
        <v>59</v>
      </c>
      <c r="B196" s="42" t="s">
        <v>387</v>
      </c>
      <c r="C196" s="43" t="s">
        <v>388</v>
      </c>
      <c r="D196" s="43" t="s">
        <v>27</v>
      </c>
      <c r="E196" s="44">
        <v>0</v>
      </c>
      <c r="F196" s="44">
        <v>0</v>
      </c>
      <c r="G196" s="45">
        <v>9797.3253319345004</v>
      </c>
      <c r="H196" s="45">
        <v>196.44</v>
      </c>
      <c r="I196" s="55">
        <v>9993.7653319345009</v>
      </c>
    </row>
    <row r="197" spans="1:9" x14ac:dyDescent="0.2">
      <c r="A197" s="4">
        <v>60</v>
      </c>
      <c r="B197" s="42" t="s">
        <v>389</v>
      </c>
      <c r="C197" s="43" t="s">
        <v>390</v>
      </c>
      <c r="D197" s="43" t="s">
        <v>20</v>
      </c>
      <c r="E197" s="44">
        <v>0</v>
      </c>
      <c r="F197" s="44">
        <v>2</v>
      </c>
      <c r="G197" s="45">
        <v>5662.3943450626002</v>
      </c>
      <c r="H197" s="45">
        <v>113.93</v>
      </c>
      <c r="I197" s="55">
        <v>5776.3243450625996</v>
      </c>
    </row>
    <row r="198" spans="1:9" x14ac:dyDescent="0.2">
      <c r="A198" s="3">
        <v>61</v>
      </c>
      <c r="B198" s="42" t="s">
        <v>391</v>
      </c>
      <c r="C198" s="43" t="s">
        <v>392</v>
      </c>
      <c r="D198" s="43" t="s">
        <v>14</v>
      </c>
      <c r="E198" s="44">
        <v>0</v>
      </c>
      <c r="F198" s="44">
        <v>0</v>
      </c>
      <c r="G198" s="45">
        <v>1922.6593271897</v>
      </c>
      <c r="H198" s="45">
        <v>0</v>
      </c>
      <c r="I198" s="55">
        <v>1922.6593271897</v>
      </c>
    </row>
    <row r="199" spans="1:9" x14ac:dyDescent="0.2">
      <c r="A199" s="4">
        <v>62</v>
      </c>
      <c r="B199" s="42" t="s">
        <v>393</v>
      </c>
      <c r="C199" s="43" t="s">
        <v>394</v>
      </c>
      <c r="D199" s="43" t="s">
        <v>52</v>
      </c>
      <c r="E199" s="44">
        <v>0</v>
      </c>
      <c r="F199" s="44">
        <v>1</v>
      </c>
      <c r="G199" s="45">
        <v>2467.0526203673999</v>
      </c>
      <c r="H199" s="45">
        <v>360.03</v>
      </c>
      <c r="I199" s="55">
        <v>2827.0826203674001</v>
      </c>
    </row>
    <row r="200" spans="1:9" x14ac:dyDescent="0.2">
      <c r="A200" s="4">
        <v>63</v>
      </c>
      <c r="B200" s="42" t="s">
        <v>395</v>
      </c>
      <c r="C200" s="43" t="s">
        <v>396</v>
      </c>
      <c r="D200" s="43" t="s">
        <v>20</v>
      </c>
      <c r="E200" s="44">
        <v>0</v>
      </c>
      <c r="F200" s="44">
        <v>0</v>
      </c>
      <c r="G200" s="45">
        <v>2048.6867653579002</v>
      </c>
      <c r="H200" s="45">
        <v>0</v>
      </c>
      <c r="I200" s="55">
        <v>2048.6867653579002</v>
      </c>
    </row>
    <row r="201" spans="1:9" x14ac:dyDescent="0.2">
      <c r="A201" s="4">
        <v>64</v>
      </c>
      <c r="B201" s="42" t="s">
        <v>397</v>
      </c>
      <c r="C201" s="43" t="s">
        <v>398</v>
      </c>
      <c r="D201" s="43" t="s">
        <v>11</v>
      </c>
      <c r="E201" s="44">
        <v>0</v>
      </c>
      <c r="F201" s="44">
        <v>0</v>
      </c>
      <c r="G201" s="45">
        <v>2278.4216537887</v>
      </c>
      <c r="H201" s="45">
        <v>0</v>
      </c>
      <c r="I201" s="55">
        <v>2278.4216537887</v>
      </c>
    </row>
    <row r="202" spans="1:9" x14ac:dyDescent="0.2">
      <c r="A202" s="4">
        <v>65</v>
      </c>
      <c r="B202" s="42" t="s">
        <v>399</v>
      </c>
      <c r="C202" s="43" t="s">
        <v>400</v>
      </c>
      <c r="D202" s="43" t="s">
        <v>35</v>
      </c>
      <c r="E202" s="44">
        <v>0</v>
      </c>
      <c r="F202" s="44">
        <v>0</v>
      </c>
      <c r="G202" s="45">
        <v>11019.777041763</v>
      </c>
      <c r="H202" s="45">
        <v>171.47</v>
      </c>
      <c r="I202" s="55">
        <v>11191.247041762999</v>
      </c>
    </row>
    <row r="203" spans="1:9" x14ac:dyDescent="0.2">
      <c r="A203" s="4">
        <v>66</v>
      </c>
      <c r="B203" s="42" t="s">
        <v>401</v>
      </c>
      <c r="C203" s="43" t="s">
        <v>402</v>
      </c>
      <c r="D203" s="43" t="s">
        <v>30</v>
      </c>
      <c r="E203" s="44">
        <v>0</v>
      </c>
      <c r="F203" s="44">
        <v>1</v>
      </c>
      <c r="G203" s="45">
        <v>3365.9910027366</v>
      </c>
      <c r="H203" s="45">
        <v>25.42</v>
      </c>
      <c r="I203" s="55">
        <v>3391.4110027366</v>
      </c>
    </row>
    <row r="204" spans="1:9" x14ac:dyDescent="0.2">
      <c r="A204" s="4">
        <v>67</v>
      </c>
      <c r="B204" s="42" t="s">
        <v>403</v>
      </c>
      <c r="C204" s="43" t="s">
        <v>404</v>
      </c>
      <c r="D204" s="43" t="s">
        <v>20</v>
      </c>
      <c r="E204" s="44">
        <v>0</v>
      </c>
      <c r="F204" s="44">
        <v>0</v>
      </c>
      <c r="G204" s="45">
        <v>4429.1727697537999</v>
      </c>
      <c r="H204" s="45">
        <v>71.23</v>
      </c>
      <c r="I204" s="55">
        <v>4500.4027697538004</v>
      </c>
    </row>
    <row r="205" spans="1:9" x14ac:dyDescent="0.2">
      <c r="A205" s="4">
        <v>68</v>
      </c>
      <c r="B205" s="42" t="s">
        <v>407</v>
      </c>
      <c r="C205" s="43" t="s">
        <v>408</v>
      </c>
      <c r="D205" s="43" t="s">
        <v>20</v>
      </c>
      <c r="E205" s="44">
        <v>0</v>
      </c>
      <c r="F205" s="44">
        <v>0</v>
      </c>
      <c r="G205" s="45">
        <v>4143.1087950981</v>
      </c>
      <c r="H205" s="45">
        <v>0</v>
      </c>
      <c r="I205" s="55">
        <v>4143.1087950981</v>
      </c>
    </row>
    <row r="206" spans="1:9" ht="13.5" thickBot="1" x14ac:dyDescent="0.25">
      <c r="A206" s="4">
        <v>69</v>
      </c>
      <c r="B206" s="46" t="s">
        <v>405</v>
      </c>
      <c r="C206" s="47" t="s">
        <v>406</v>
      </c>
      <c r="D206" s="47" t="s">
        <v>27</v>
      </c>
      <c r="E206" s="48">
        <v>0</v>
      </c>
      <c r="F206" s="48">
        <v>1</v>
      </c>
      <c r="G206" s="49">
        <v>16330.345848577001</v>
      </c>
      <c r="H206" s="49">
        <v>295.08999999999997</v>
      </c>
      <c r="I206" s="56">
        <v>16625.435848576999</v>
      </c>
    </row>
    <row r="207" spans="1:9" ht="13.5" thickBot="1" x14ac:dyDescent="0.25">
      <c r="A207" s="57"/>
      <c r="B207" s="50" t="s">
        <v>417</v>
      </c>
      <c r="C207" s="7"/>
      <c r="D207" s="7"/>
      <c r="E207" s="8">
        <f>SUM(E138:E206)</f>
        <v>0</v>
      </c>
      <c r="F207" s="8">
        <f>SUM(F138:F206)</f>
        <v>17</v>
      </c>
      <c r="G207" s="9">
        <f>SUM(G138:G206)</f>
        <v>460512.04553449299</v>
      </c>
      <c r="H207" s="9">
        <f>SUM(H138:H206)</f>
        <v>7488.7300000000005</v>
      </c>
      <c r="I207" s="58">
        <f>SUM(I138:I206)</f>
        <v>468000.77553449303</v>
      </c>
    </row>
    <row r="208" spans="1:9" ht="13.5" thickBot="1" x14ac:dyDescent="0.25">
      <c r="A208" s="53"/>
      <c r="B208" s="6" t="s">
        <v>418</v>
      </c>
      <c r="C208" s="6"/>
      <c r="D208" s="6"/>
      <c r="E208" s="6"/>
      <c r="F208" s="6"/>
      <c r="G208" s="6"/>
      <c r="H208" s="6"/>
      <c r="I208" s="30"/>
    </row>
    <row r="209" spans="1:9" ht="13.5" thickBot="1" x14ac:dyDescent="0.25">
      <c r="A209" s="3">
        <v>1</v>
      </c>
      <c r="B209" s="65" t="s">
        <v>419</v>
      </c>
      <c r="C209" s="66" t="s">
        <v>420</v>
      </c>
      <c r="D209" s="66" t="s">
        <v>20</v>
      </c>
      <c r="E209" s="67">
        <v>0</v>
      </c>
      <c r="F209" s="67">
        <v>0</v>
      </c>
      <c r="G209" s="68">
        <v>3642.5024300105001</v>
      </c>
      <c r="H209" s="68">
        <v>0</v>
      </c>
      <c r="I209" s="69">
        <v>3642.5024300105001</v>
      </c>
    </row>
    <row r="210" spans="1:9" ht="13.5" thickBot="1" x14ac:dyDescent="0.25">
      <c r="A210" s="59"/>
      <c r="B210" s="7" t="s">
        <v>421</v>
      </c>
      <c r="C210" s="7"/>
      <c r="D210" s="7"/>
      <c r="E210" s="8">
        <f>SUM(E209:E209)</f>
        <v>0</v>
      </c>
      <c r="F210" s="8">
        <f>SUM(F209:F209)</f>
        <v>0</v>
      </c>
      <c r="G210" s="9">
        <f>SUM(G209:G209)</f>
        <v>3642.5024300105001</v>
      </c>
      <c r="H210" s="9">
        <f>SUM(H209:H209)</f>
        <v>0</v>
      </c>
      <c r="I210" s="58">
        <f>SUM(I209:I209)</f>
        <v>3642.5024300105001</v>
      </c>
    </row>
    <row r="211" spans="1:9" ht="13.5" thickBot="1" x14ac:dyDescent="0.25">
      <c r="A211" s="60"/>
      <c r="B211" s="61" t="s">
        <v>422</v>
      </c>
      <c r="C211" s="61"/>
      <c r="D211" s="61"/>
      <c r="E211" s="62">
        <f>E28+E80+E124+E132+E136+E207+E210</f>
        <v>54</v>
      </c>
      <c r="F211" s="62">
        <f>F28+F80+F124+F132+F136+F207+F210</f>
        <v>73</v>
      </c>
      <c r="G211" s="63">
        <f>G28+G80+G124+G132+G136+G207+G210</f>
        <v>2487067.146713146</v>
      </c>
      <c r="H211" s="63">
        <f>H28+H80+H124+H132+H136+H207+H210</f>
        <v>86659.75999999998</v>
      </c>
      <c r="I211" s="64">
        <f>I28+I80+I124+I132+I136+I207+I210</f>
        <v>2573726.9067131458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138:I206">
    <sortCondition ref="B138:B206"/>
  </sortState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Zahtevki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Irena Mrzelj</cp:lastModifiedBy>
  <dcterms:created xsi:type="dcterms:W3CDTF">2025-02-26T09:03:27Z</dcterms:created>
  <dcterms:modified xsi:type="dcterms:W3CDTF">2025-02-26T09:25:44Z</dcterms:modified>
  <cp:category/>
</cp:coreProperties>
</file>