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S:\5. Pripravniki\5.1_PRIPRAVNIKI_END\2024\06\Oddano\"/>
    </mc:Choice>
  </mc:AlternateContent>
  <xr:revisionPtr revIDLastSave="0" documentId="13_ncr:1_{9DCE8764-875F-4BD3-BA01-9BCC26D81B64}" xr6:coauthVersionLast="47" xr6:coauthVersionMax="47" xr10:uidLastSave="{00000000-0000-0000-0000-000000000000}"/>
  <bookViews>
    <workbookView xWindow="10695" yWindow="3420" windowWidth="17925" windowHeight="11445" xr2:uid="{00000000-000D-0000-FFFF-FFFF00000000}"/>
  </bookViews>
  <sheets>
    <sheet name="Zahtevki_pripravniki+mentors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7" i="1" l="1"/>
  <c r="H207" i="1"/>
  <c r="G207" i="1"/>
  <c r="F207" i="1"/>
  <c r="E207" i="1"/>
  <c r="I143" i="1"/>
  <c r="H143" i="1"/>
  <c r="G143" i="1"/>
  <c r="F143" i="1"/>
  <c r="E143" i="1"/>
  <c r="I139" i="1"/>
  <c r="H139" i="1"/>
  <c r="G139" i="1"/>
  <c r="F139" i="1"/>
  <c r="E139" i="1"/>
  <c r="I129" i="1"/>
  <c r="H129" i="1"/>
  <c r="G129" i="1"/>
  <c r="F129" i="1"/>
  <c r="E129" i="1"/>
  <c r="I81" i="1"/>
  <c r="H81" i="1"/>
  <c r="G81" i="1"/>
  <c r="F81" i="1"/>
  <c r="E81" i="1"/>
  <c r="I27" i="1"/>
  <c r="H27" i="1"/>
  <c r="G27" i="1"/>
  <c r="F27" i="1"/>
  <c r="E27" i="1"/>
  <c r="H208" i="1" l="1"/>
  <c r="F208" i="1"/>
  <c r="G208" i="1"/>
  <c r="I208" i="1"/>
  <c r="E208" i="1"/>
</calcChain>
</file>

<file path=xl/sharedStrings.xml><?xml version="1.0" encoding="utf-8"?>
<sst xmlns="http://schemas.openxmlformats.org/spreadsheetml/2006/main" count="604" uniqueCount="420">
  <si>
    <t>Izvajalec</t>
  </si>
  <si>
    <t>IVZ št.</t>
  </si>
  <si>
    <t>OE</t>
  </si>
  <si>
    <t>Sekund. in zdravniki  pripravniki (št. novih)</t>
  </si>
  <si>
    <t>Povračilo stroškov za plače (v EUR)</t>
  </si>
  <si>
    <t>Povračilo stroškov mentorstva (v EUR)</t>
  </si>
  <si>
    <t>A   BOLNIŠNICE</t>
  </si>
  <si>
    <t>BOLNIŠNICA TOPOLŠICA</t>
  </si>
  <si>
    <t xml:space="preserve">09601 </t>
  </si>
  <si>
    <t>RK</t>
  </si>
  <si>
    <t>BOLNIŠNICA SEŽANA</t>
  </si>
  <si>
    <t xml:space="preserve">03771 </t>
  </si>
  <si>
    <t>KP</t>
  </si>
  <si>
    <t>BOLNIŠNICA ZA GINEKOLOGIJO IN PORODNIŠTVO KRANJ</t>
  </si>
  <si>
    <t xml:space="preserve">04031 </t>
  </si>
  <si>
    <t>KR</t>
  </si>
  <si>
    <t>ONKOLOŠKI INŠTITUT LJUBLJANA</t>
  </si>
  <si>
    <t xml:space="preserve">10481 </t>
  </si>
  <si>
    <t>LJ</t>
  </si>
  <si>
    <t>PSIHIATRIČNA BOLNIŠNICA BEGUNJE</t>
  </si>
  <si>
    <t xml:space="preserve">04131 </t>
  </si>
  <si>
    <t>PSIHIATRIČNA BOLNIŠNICA IDRIJA</t>
  </si>
  <si>
    <t xml:space="preserve">10715 </t>
  </si>
  <si>
    <t>PSIHIATRIČNA BOLNIŠNICA VOJNIK</t>
  </si>
  <si>
    <t xml:space="preserve">19290 </t>
  </si>
  <si>
    <t>CE</t>
  </si>
  <si>
    <t>UNIVERZITETNA PSIHIATRIČNA KLINIKA LJUBLJANA</t>
  </si>
  <si>
    <t xml:space="preserve">11526 </t>
  </si>
  <si>
    <t>SPLOŠNA BOLNIŠNICA DR. FRANCA DERGANCA NOVA GORICA</t>
  </si>
  <si>
    <t xml:space="preserve">00016 </t>
  </si>
  <si>
    <t>NG</t>
  </si>
  <si>
    <t>SPLOŠNA BOLNIŠNICA BREŽICE</t>
  </si>
  <si>
    <t xml:space="preserve">00128 </t>
  </si>
  <si>
    <t>KK</t>
  </si>
  <si>
    <t>SPLOŠNA BOLNIŠNICA CELJE</t>
  </si>
  <si>
    <t xml:space="preserve">02727 </t>
  </si>
  <si>
    <t>SPLOŠNA BOLNIŠNICA DR. JOŽETA POTRČA PTUJ</t>
  </si>
  <si>
    <t xml:space="preserve">07644 </t>
  </si>
  <si>
    <t>MB</t>
  </si>
  <si>
    <t>SPLOŠNA BOLNIŠNICA IZOLA OSPEDALE</t>
  </si>
  <si>
    <t xml:space="preserve">03821 </t>
  </si>
  <si>
    <t>SPLOŠNA BOLNIŠNICA JESENICE</t>
  </si>
  <si>
    <t xml:space="preserve">04071 </t>
  </si>
  <si>
    <t>SPLOŠNA BOLNIŠNICA MURSKA SOBOTA</t>
  </si>
  <si>
    <t xml:space="preserve">08664 </t>
  </si>
  <si>
    <t>MS</t>
  </si>
  <si>
    <t>SPLOŠNA BOLNIŠNICA NOVO MESTO</t>
  </si>
  <si>
    <t xml:space="preserve">00374 </t>
  </si>
  <si>
    <t>NM</t>
  </si>
  <si>
    <t>SPLOŠNA BOLNIŠNICA SLOVENJ GRADEC</t>
  </si>
  <si>
    <t xml:space="preserve">14450 </t>
  </si>
  <si>
    <t>SPLOŠNA BOLNIŠNICA TRBOVLJE</t>
  </si>
  <si>
    <t xml:space="preserve">10001 </t>
  </si>
  <si>
    <t>UNIVERZITETNA KLINIKA ZA PLJUČNE BOLEZNI IN ALERGIJO GOLNIK</t>
  </si>
  <si>
    <t xml:space="preserve">12307 </t>
  </si>
  <si>
    <t>UNIVERZITETNI KLINIČNI CENTER LJUBLJANA</t>
  </si>
  <si>
    <t xml:space="preserve">06001 </t>
  </si>
  <si>
    <t>UNIVERZITETNI KLINIČNI CENTER MARIBOR</t>
  </si>
  <si>
    <t xml:space="preserve">08051 </t>
  </si>
  <si>
    <t>UNIVERZITETNI REHABILITACIJSKI INŠTITUT REPUBLIKE SLOVENIJE - SOČA</t>
  </si>
  <si>
    <t xml:space="preserve">10601 </t>
  </si>
  <si>
    <t>BOLNIŠNICA ZA OTROKE ŠENTVID PRI STIČNI</t>
  </si>
  <si>
    <t xml:space="preserve">11661 </t>
  </si>
  <si>
    <t>ORTOPEDSKA BOLNIŠNICA VALDOLTRA</t>
  </si>
  <si>
    <t xml:space="preserve">03791 </t>
  </si>
  <si>
    <t>Skupaj bolnišnice</t>
  </si>
  <si>
    <t>B   ZDRAVSTVENI DOMOVI</t>
  </si>
  <si>
    <t>ZDRAVSTVENI DOM AJDOVŠČINA</t>
  </si>
  <si>
    <t xml:space="preserve">00130 </t>
  </si>
  <si>
    <t>ZDRAVSTVENI DOM BREŽICE</t>
  </si>
  <si>
    <t xml:space="preserve">00100 </t>
  </si>
  <si>
    <t>ZDRAVSTVENI DOM CELJE</t>
  </si>
  <si>
    <t xml:space="preserve">02131 </t>
  </si>
  <si>
    <t>ZDRAVSTVENI DOM ČRNOMELJ</t>
  </si>
  <si>
    <t xml:space="preserve">00370 </t>
  </si>
  <si>
    <t>ZDRAVSTVENI DOM DOMŽALE</t>
  </si>
  <si>
    <t xml:space="preserve">10201 </t>
  </si>
  <si>
    <t>ZDRAVSTVENI DOM MARIBOR</t>
  </si>
  <si>
    <t xml:space="preserve">07883 </t>
  </si>
  <si>
    <t>ZDRAVSTVENI DOM DR. FRANCA AMBROŽIČ POSTOJNA</t>
  </si>
  <si>
    <t xml:space="preserve">03613 </t>
  </si>
  <si>
    <t>ZDRAVSTVENI DOM RIBNICA</t>
  </si>
  <si>
    <t xml:space="preserve">06830 </t>
  </si>
  <si>
    <t>ZDRAVSTVENI DOM KAMNIK</t>
  </si>
  <si>
    <t xml:space="preserve">10321 </t>
  </si>
  <si>
    <t>ZDRAVSTVENI DOM DRAVOGRAD</t>
  </si>
  <si>
    <t xml:space="preserve">14001 </t>
  </si>
  <si>
    <t>ZDRAVSTVENI DOM G. RADGONA</t>
  </si>
  <si>
    <t xml:space="preserve">00350 </t>
  </si>
  <si>
    <t>ZDRAVSTVENI DOM GROSUPLJE</t>
  </si>
  <si>
    <t xml:space="preserve">05750 </t>
  </si>
  <si>
    <t>ZDRAVSTVENI DOM IDRIJA</t>
  </si>
  <si>
    <t xml:space="preserve">06931 </t>
  </si>
  <si>
    <t>ZDRAVSTVENI DOM IZOLA</t>
  </si>
  <si>
    <t xml:space="preserve">03481 </t>
  </si>
  <si>
    <t>ZDRAVSTVENI DOM KRŠKO</t>
  </si>
  <si>
    <t xml:space="preserve">09101 </t>
  </si>
  <si>
    <t>ZDRAVSTVENI DOM LAŠKO</t>
  </si>
  <si>
    <t xml:space="preserve">02326 </t>
  </si>
  <si>
    <t>ZDRAVSTVENI DOM LENART</t>
  </si>
  <si>
    <t xml:space="preserve">08025 </t>
  </si>
  <si>
    <t>ZDRAVSTVENI DOM LENDAVA - EH LENDVA</t>
  </si>
  <si>
    <t xml:space="preserve">00351 </t>
  </si>
  <si>
    <t>ZDRAVSTVENI DOM LITIJA</t>
  </si>
  <si>
    <t xml:space="preserve">10401 </t>
  </si>
  <si>
    <t>ZDRAVSTVENI DOM LJUBLJANA</t>
  </si>
  <si>
    <t xml:space="preserve">05011 </t>
  </si>
  <si>
    <t>ZDRAVSTVENI DOM LJUTOMER</t>
  </si>
  <si>
    <t xml:space="preserve">00352 </t>
  </si>
  <si>
    <t>ZDRAVSTVENI DOM LOGATEC</t>
  </si>
  <si>
    <t xml:space="preserve">07001 </t>
  </si>
  <si>
    <t>ZDRAVSTVENI DOM MEDVODE</t>
  </si>
  <si>
    <t xml:space="preserve">50501 </t>
  </si>
  <si>
    <t>ZDRAVSTVENI DOM METLIKA</t>
  </si>
  <si>
    <t xml:space="preserve">00371 </t>
  </si>
  <si>
    <t>ZDRAVSTVENI DOM MURSKA SOBOTA</t>
  </si>
  <si>
    <t xml:space="preserve">00353 </t>
  </si>
  <si>
    <t>ZDRAVSTVENI DOM NOVO MESTO</t>
  </si>
  <si>
    <t xml:space="preserve">00372 </t>
  </si>
  <si>
    <t>ZDRAVSTVENI DOM ORMOŽ</t>
  </si>
  <si>
    <t xml:space="preserve">07501 </t>
  </si>
  <si>
    <t>ZDRAVSTVENI DOM PIRAN POLIAMBULATORIO</t>
  </si>
  <si>
    <t xml:space="preserve">03521 </t>
  </si>
  <si>
    <t>ZDRAVSTVENI DOM PTUJ</t>
  </si>
  <si>
    <t xml:space="preserve">07715 </t>
  </si>
  <si>
    <t>ZDRAVSTVENI DOM RADLJE</t>
  </si>
  <si>
    <t xml:space="preserve">14041 </t>
  </si>
  <si>
    <t>ZDRAVSTVENI DOM RAVNE NA KOROŠKEM</t>
  </si>
  <si>
    <t xml:space="preserve">14141 </t>
  </si>
  <si>
    <t>ZDRAVSTVENI DOM SLOVENJ GRADEC</t>
  </si>
  <si>
    <t xml:space="preserve">14300 </t>
  </si>
  <si>
    <t>ZDRAVSTVENI DOM SLOVENSKA BISTRICA</t>
  </si>
  <si>
    <t xml:space="preserve">07557 </t>
  </si>
  <si>
    <t>ZDRAVSTVENI DOM SLOVENSKE KONJICE</t>
  </si>
  <si>
    <t xml:space="preserve">02416 </t>
  </si>
  <si>
    <t>ZDRAVSTVENI DOM ŠENTJUR</t>
  </si>
  <si>
    <t xml:space="preserve">02486 </t>
  </si>
  <si>
    <t>ZDRAVSTVENI DOM ŠMARJE PRI JELŠAH</t>
  </si>
  <si>
    <t xml:space="preserve">02546 </t>
  </si>
  <si>
    <t>ZDRAVSTVENI DOM TOLMIN</t>
  </si>
  <si>
    <t xml:space="preserve">00133 </t>
  </si>
  <si>
    <t>ZDRAVSTVENI DOM TRBOVLJE</t>
  </si>
  <si>
    <t xml:space="preserve">07317 </t>
  </si>
  <si>
    <t>ZDRAVSTVENI DOM TREBNJE</t>
  </si>
  <si>
    <t xml:space="preserve">00373 </t>
  </si>
  <si>
    <t>ZDRAVSTVENI DOM VELENJE</t>
  </si>
  <si>
    <t xml:space="preserve">09502 </t>
  </si>
  <si>
    <t>ZDRAVSTVENI DOM VRHNIKA</t>
  </si>
  <si>
    <t xml:space="preserve">07071 </t>
  </si>
  <si>
    <t>ZGORNJESAVINJSKI ZDRAVSTVENI DOM NAZARJE</t>
  </si>
  <si>
    <t xml:space="preserve">09721 </t>
  </si>
  <si>
    <t>ZDRAVSTVENI DOM ILIRSKA BISTRICA</t>
  </si>
  <si>
    <t xml:space="preserve">03561 </t>
  </si>
  <si>
    <t>OSNOVNO ZDRAVSTVO GORENJSKE, ZD RADOVLJICA</t>
  </si>
  <si>
    <t xml:space="preserve">04385 </t>
  </si>
  <si>
    <t>OSNOVNO ZDRAVSTVO GORENJSKE, ZD BLED</t>
  </si>
  <si>
    <t xml:space="preserve">04820 </t>
  </si>
  <si>
    <t>OSNOVNO ZDRAVSTVO GORENJSKE, ZD JESENICE</t>
  </si>
  <si>
    <t xml:space="preserve">04201 </t>
  </si>
  <si>
    <t>OSNOVNO ZDRAVSTVO GORENJSKE</t>
  </si>
  <si>
    <t xml:space="preserve">04450 </t>
  </si>
  <si>
    <t>OSNOVNO ZDRAVSTVO GORENJSKE, ZD ŠKOFJA LOKA</t>
  </si>
  <si>
    <t xml:space="preserve">04660 </t>
  </si>
  <si>
    <t>OSNOVNO ZDRAVSTVO GORENJSKE, ZD TRŽIČ</t>
  </si>
  <si>
    <t xml:space="preserve">04330 </t>
  </si>
  <si>
    <t>ZDRAVSTVENI DOM DR. JOŽETA POTRATE ŽALEC</t>
  </si>
  <si>
    <t xml:space="preserve">02641 </t>
  </si>
  <si>
    <t>ZDRAVSTVENI DOM NOVA GORICA</t>
  </si>
  <si>
    <t xml:space="preserve">00131 </t>
  </si>
  <si>
    <t>ZDRAVSTVENI DOM ZOBOZDRAVSTVENO VARSTVO NOVA GORICA</t>
  </si>
  <si>
    <t xml:space="preserve">00132 </t>
  </si>
  <si>
    <t>Skupaj zdravstveni domovi</t>
  </si>
  <si>
    <t>C    ZASEBNIKI</t>
  </si>
  <si>
    <t>MEDITRANS D.O.O.</t>
  </si>
  <si>
    <t xml:space="preserve">25268 </t>
  </si>
  <si>
    <t>FIZIOTERAPIJA KRAJNC</t>
  </si>
  <si>
    <t xml:space="preserve">00003 </t>
  </si>
  <si>
    <t>ARISTOTEL D.O.O.</t>
  </si>
  <si>
    <t xml:space="preserve">29138 </t>
  </si>
  <si>
    <t>DIDENT D.O.O.</t>
  </si>
  <si>
    <t xml:space="preserve">27255 </t>
  </si>
  <si>
    <t>DKC D.O.O.</t>
  </si>
  <si>
    <t xml:space="preserve">55015 </t>
  </si>
  <si>
    <t>ALENKA JERIČ JAKLIČ - FIZIOTERAPIJA</t>
  </si>
  <si>
    <t xml:space="preserve">12959 </t>
  </si>
  <si>
    <t>FIZIOTERAPIJA MARIJA MURN</t>
  </si>
  <si>
    <t xml:space="preserve">24357 </t>
  </si>
  <si>
    <t>FIZIOTERAPIJA REVEN D.O.O.</t>
  </si>
  <si>
    <t xml:space="preserve">55219 </t>
  </si>
  <si>
    <t>IMPLANTOLOŠKI CENTER D.O.O.</t>
  </si>
  <si>
    <t xml:space="preserve">27143 </t>
  </si>
  <si>
    <t>LEONARDO, D.O.O., KRANJ</t>
  </si>
  <si>
    <t xml:space="preserve">27282 </t>
  </si>
  <si>
    <t>ZASEBNA ZOBNA AMBULANTA - MATEK IVAN</t>
  </si>
  <si>
    <t xml:space="preserve">31106 </t>
  </si>
  <si>
    <t>ORTHOS, LJUBLJANA</t>
  </si>
  <si>
    <t xml:space="preserve">24114 </t>
  </si>
  <si>
    <t>PACIENT D.O.O., LJUBLJANA</t>
  </si>
  <si>
    <t xml:space="preserve">24879 </t>
  </si>
  <si>
    <t>ALENKA POGAČAR - FIZIOTERAPIJA POGAČAR</t>
  </si>
  <si>
    <t xml:space="preserve">24106 </t>
  </si>
  <si>
    <t>RADIOMED D.O.O.</t>
  </si>
  <si>
    <t xml:space="preserve">20433 </t>
  </si>
  <si>
    <t>REŠEVALEC D.O.O. LJUBLJANA</t>
  </si>
  <si>
    <t xml:space="preserve">24595 </t>
  </si>
  <si>
    <t>SANLOREM, D.O.O.</t>
  </si>
  <si>
    <t xml:space="preserve">31331 </t>
  </si>
  <si>
    <t>SPECIALIST ORALNE KIRURGIJE - SLAVEC</t>
  </si>
  <si>
    <t xml:space="preserve">27018 </t>
  </si>
  <si>
    <t>TURZIS D.O.O.</t>
  </si>
  <si>
    <t xml:space="preserve">33079 </t>
  </si>
  <si>
    <t>VIAL D.O.O.</t>
  </si>
  <si>
    <t xml:space="preserve">55020 </t>
  </si>
  <si>
    <t>ODONTO HRPELJE</t>
  </si>
  <si>
    <t xml:space="preserve">25329 </t>
  </si>
  <si>
    <t>ZOBNA D.O.O.</t>
  </si>
  <si>
    <t xml:space="preserve">24353 </t>
  </si>
  <si>
    <t>ZOBOZDRAVSTVO OBLAK, D.O.O.</t>
  </si>
  <si>
    <t xml:space="preserve">27131 </t>
  </si>
  <si>
    <t>ZOBNA ORDINACIJA BOJANA VOČANEC D.O.O.</t>
  </si>
  <si>
    <t xml:space="preserve">00048 </t>
  </si>
  <si>
    <t>Zalivka d.o.o.</t>
  </si>
  <si>
    <t xml:space="preserve">20489 </t>
  </si>
  <si>
    <t>FIZIKALIJA D.O.O.</t>
  </si>
  <si>
    <t xml:space="preserve">25237 </t>
  </si>
  <si>
    <t>ZDRAVSTVENI ZAVOD ZOBOVILKA KOPER</t>
  </si>
  <si>
    <t xml:space="preserve">25296 </t>
  </si>
  <si>
    <t>SAVA MED, ZDRAVSTVENE STORITVE IN SVETOVANJE, D.O.O.</t>
  </si>
  <si>
    <t xml:space="preserve">20682 </t>
  </si>
  <si>
    <t>PRANA SHRI D.O.O.</t>
  </si>
  <si>
    <t xml:space="preserve">00040 </t>
  </si>
  <si>
    <t>JERMAN ZDENKA - FIZIOTERAPIJA</t>
  </si>
  <si>
    <t xml:space="preserve">24252 </t>
  </si>
  <si>
    <t>FIZIOTERAPIJA, LUKA SUMRAK, S.P.</t>
  </si>
  <si>
    <t xml:space="preserve">00146 </t>
  </si>
  <si>
    <t>TRITRG, TRGOVINA IN POSREDNIŠTVO, D.O.O.</t>
  </si>
  <si>
    <t xml:space="preserve">00051 </t>
  </si>
  <si>
    <t>TAJA DULAR POTOČAR, DR. DENT. MED., ZASEBNA ZOBOZDRAVSTVENA ORDINACIJA</t>
  </si>
  <si>
    <t xml:space="preserve">55217 </t>
  </si>
  <si>
    <t>KLASIČNA MASAŽA MARTIN KLEŠNIK S.P.</t>
  </si>
  <si>
    <t xml:space="preserve">00284 </t>
  </si>
  <si>
    <t>SANOS, ZOBOZDRAVSTVENE STORITVE, D.O.O.</t>
  </si>
  <si>
    <t xml:space="preserve">27179 </t>
  </si>
  <si>
    <t>KRIŽAJ STORITVE D.O.O.</t>
  </si>
  <si>
    <t xml:space="preserve">24339 </t>
  </si>
  <si>
    <t>ISTRABENZ TURIZEM D.D., TURIZEM IN STORITVE</t>
  </si>
  <si>
    <t xml:space="preserve">03474 </t>
  </si>
  <si>
    <t>STOMATOLOGICA, zobozdravstvene storitve, d.o.o.</t>
  </si>
  <si>
    <t xml:space="preserve">00805 </t>
  </si>
  <si>
    <t>PUŠNIK-NOVLJAN OKULISTIKA, OPTIKA, ZOBOZDRAVSTVO D.O.O.</t>
  </si>
  <si>
    <t xml:space="preserve">14593 </t>
  </si>
  <si>
    <t>TJAŠA KOCJANČIČ S.P., FIZIOTERAPIJA</t>
  </si>
  <si>
    <t xml:space="preserve">01285 </t>
  </si>
  <si>
    <t>ORTODONT ORTODONTIJA AMBULANTA KOPER</t>
  </si>
  <si>
    <t xml:space="preserve">33095 </t>
  </si>
  <si>
    <t>ARDENS, ZOBOZDRAVSTVO, D.O.O.</t>
  </si>
  <si>
    <t xml:space="preserve">25287 </t>
  </si>
  <si>
    <t>GNAMUŠ DENTAL, SPLOŠNO ZOBOZDRAVSTVO, D.O.O.</t>
  </si>
  <si>
    <t xml:space="preserve">14638 </t>
  </si>
  <si>
    <t>FIZIOTERAPIJA PIKA, FIZIOTERAPIJA IN DRUGE STORITVE, D.O.O.</t>
  </si>
  <si>
    <t>FIZIOTERAPIJA SIMON BOLE S.P.</t>
  </si>
  <si>
    <t xml:space="preserve">00280 </t>
  </si>
  <si>
    <t>DENTA B, ZOBOZDRAVSTVENA DEJAVNOST IN OSTALE STORITVE, D.O.O.</t>
  </si>
  <si>
    <t xml:space="preserve">27169 </t>
  </si>
  <si>
    <t>Skupaj zasebniki</t>
  </si>
  <si>
    <t>D   ZDRAVILIŠČA</t>
  </si>
  <si>
    <t>MLADINSKO KLIMATSKO ZDRAVILIŠČE RAKITNA</t>
  </si>
  <si>
    <t xml:space="preserve">10931 </t>
  </si>
  <si>
    <t>TERME ČATEŽ D.D.</t>
  </si>
  <si>
    <t xml:space="preserve">02925 </t>
  </si>
  <si>
    <t>SAVA TURIZEM D.D.</t>
  </si>
  <si>
    <t xml:space="preserve">27251 </t>
  </si>
  <si>
    <t>TERME DOBRNA D.D.</t>
  </si>
  <si>
    <t xml:space="preserve">02906 </t>
  </si>
  <si>
    <t>THERMANA D.D.</t>
  </si>
  <si>
    <t xml:space="preserve">02910 </t>
  </si>
  <si>
    <t>UNITUR D.O.O.</t>
  </si>
  <si>
    <t xml:space="preserve">00076 </t>
  </si>
  <si>
    <t>Z.R.- ZDRAVSTVO D.O.O.</t>
  </si>
  <si>
    <t xml:space="preserve">02889 </t>
  </si>
  <si>
    <t>NARAVNO ZDRAVILIŠČE TOPOLŠICA D.D.</t>
  </si>
  <si>
    <t xml:space="preserve">09771 </t>
  </si>
  <si>
    <t>Skupaj zdravilišča</t>
  </si>
  <si>
    <t>E   ZAVODI ZA ZDRAVSTVENO VARSTVO</t>
  </si>
  <si>
    <t>NACIONALNI INŠTITUT ZA JAVNO ZDRAVJE</t>
  </si>
  <si>
    <t xml:space="preserve">50505 </t>
  </si>
  <si>
    <t>NACIONALNI LABORATORIJ ZA ZDRAVJE, OKOLJE IN HRANO</t>
  </si>
  <si>
    <t xml:space="preserve">50506 </t>
  </si>
  <si>
    <t>Skupaj zavodi za zdravstveno varstvo</t>
  </si>
  <si>
    <t>F   SOCIALNO VARSTVENI ZAVODI</t>
  </si>
  <si>
    <t>CENTER ZA STAREJŠE OBČANE LUCIJA</t>
  </si>
  <si>
    <t xml:space="preserve">25286 </t>
  </si>
  <si>
    <t>CUDV RADOVLJICA</t>
  </si>
  <si>
    <t xml:space="preserve">04968 </t>
  </si>
  <si>
    <t>CIRIUS KAMNIK</t>
  </si>
  <si>
    <t xml:space="preserve">10861 </t>
  </si>
  <si>
    <t>CSS ŠKOFJA LOKA</t>
  </si>
  <si>
    <t xml:space="preserve">04927 </t>
  </si>
  <si>
    <t>CUDV DRAGA</t>
  </si>
  <si>
    <t xml:space="preserve">10921 </t>
  </si>
  <si>
    <t>DEOS, D.O.O.</t>
  </si>
  <si>
    <t xml:space="preserve">12743 </t>
  </si>
  <si>
    <t>DOM DANICE VOGRINEC MARIBOR</t>
  </si>
  <si>
    <t xml:space="preserve">15074 </t>
  </si>
  <si>
    <t>DOM DR. JANKA BENEDIKA RADOVLJICA</t>
  </si>
  <si>
    <t xml:space="preserve">04913 </t>
  </si>
  <si>
    <t>DOM DR. JOŽETA POTRČA POLJČANE</t>
  </si>
  <si>
    <t xml:space="preserve">20216 </t>
  </si>
  <si>
    <t>Mavida Radlje d.o.o.</t>
  </si>
  <si>
    <t xml:space="preserve">14648 </t>
  </si>
  <si>
    <t>DOM KUZMA, D.O.O.</t>
  </si>
  <si>
    <t xml:space="preserve">17193 </t>
  </si>
  <si>
    <t>DOM LENART, D.O.O.</t>
  </si>
  <si>
    <t xml:space="preserve">20587 </t>
  </si>
  <si>
    <t>DOM LIPA D.O.O.</t>
  </si>
  <si>
    <t xml:space="preserve">31268 </t>
  </si>
  <si>
    <t>DOM OB SAVINJI CELJE</t>
  </si>
  <si>
    <t xml:space="preserve">02058 </t>
  </si>
  <si>
    <t>DOM POČITKA MENGEŠ</t>
  </si>
  <si>
    <t xml:space="preserve">12603 </t>
  </si>
  <si>
    <t>DOM POD GORCO D.O.O.</t>
  </si>
  <si>
    <t xml:space="preserve">20650 </t>
  </si>
  <si>
    <t>DOM STAREJŠIH NA FARI</t>
  </si>
  <si>
    <t xml:space="preserve">14614 </t>
  </si>
  <si>
    <t>DOM STAREJŠIH OBČANOV AJDOVŠČINA</t>
  </si>
  <si>
    <t xml:space="preserve">03296 </t>
  </si>
  <si>
    <t>DOM STAREJŠIH OBČANOV ČRNOMELJ</t>
  </si>
  <si>
    <t xml:space="preserve">09446 </t>
  </si>
  <si>
    <t>DOM STAREJŠIH OBČANOV Gornja Radgona D.O.O.</t>
  </si>
  <si>
    <t xml:space="preserve">17194 </t>
  </si>
  <si>
    <t>DOM STAREJŠIH OBČANOV GROSUPLJE</t>
  </si>
  <si>
    <t xml:space="preserve">12731 </t>
  </si>
  <si>
    <t>DOM STAREJŠIH OBČANOV ILIRSKA BISTRICA</t>
  </si>
  <si>
    <t xml:space="preserve">03473 </t>
  </si>
  <si>
    <t>DOM STAREJŠIH OBČANOV KAMNIK</t>
  </si>
  <si>
    <t xml:space="preserve">12735 </t>
  </si>
  <si>
    <t>DOM STAREJŠIH OBČANOV KOČEVJE</t>
  </si>
  <si>
    <t xml:space="preserve">12739 </t>
  </si>
  <si>
    <t>DOM STAREJŠIH OBČANOV KRŠKO</t>
  </si>
  <si>
    <t xml:space="preserve">29002 </t>
  </si>
  <si>
    <t>DOM STAREJŠIH OBČANOV LJUBLJANA BEŽIGRAD</t>
  </si>
  <si>
    <t xml:space="preserve">12601 </t>
  </si>
  <si>
    <t>DOM STAREJŠIH OBČANOV LJUBLJANA MOSTE-POLJE</t>
  </si>
  <si>
    <t xml:space="preserve">12654 </t>
  </si>
  <si>
    <t>DOM STAREJŠIH OBČANOV LJUBLJANA VIČ</t>
  </si>
  <si>
    <t xml:space="preserve">12737 </t>
  </si>
  <si>
    <t>DOM STAREJŠIH OBČANOV LJUTOMER</t>
  </si>
  <si>
    <t xml:space="preserve">17054 </t>
  </si>
  <si>
    <t>DOM STAREJŠIH RAKIČAN</t>
  </si>
  <si>
    <t xml:space="preserve">17053 </t>
  </si>
  <si>
    <t>DOM STAREJŠIH ŠENTJUR</t>
  </si>
  <si>
    <t xml:space="preserve">31119 </t>
  </si>
  <si>
    <t>DOM UPOKOJENCEV  IMPOLJCA</t>
  </si>
  <si>
    <t xml:space="preserve">02059 </t>
  </si>
  <si>
    <t>DOM UPOKOJENCEV CENTER</t>
  </si>
  <si>
    <t xml:space="preserve">12626 </t>
  </si>
  <si>
    <t>DOM UPOKOJENCEV DOMŽALE</t>
  </si>
  <si>
    <t xml:space="preserve">12651 </t>
  </si>
  <si>
    <t>DOM UPOKOJENCEV FRANC SALAMON TRBOVLJE</t>
  </si>
  <si>
    <t xml:space="preserve">12607 </t>
  </si>
  <si>
    <t>DOM UPOKOJENCEV IZOLA - CASA DEL</t>
  </si>
  <si>
    <t xml:space="preserve">03901 </t>
  </si>
  <si>
    <t>DOM UPOKOJENCEV IDRIJA, D.O.O.</t>
  </si>
  <si>
    <t xml:space="preserve">12617 </t>
  </si>
  <si>
    <t>DOM UPOKOJENCEV KRANJ</t>
  </si>
  <si>
    <t xml:space="preserve">04916 </t>
  </si>
  <si>
    <t>DOM UPOKOJENCEV PODBRDO</t>
  </si>
  <si>
    <t xml:space="preserve">03312 </t>
  </si>
  <si>
    <t>DOM UPOKOJENCEV POSTOJNA</t>
  </si>
  <si>
    <t xml:space="preserve">03899 </t>
  </si>
  <si>
    <t xml:space="preserve">DOM UPOKOJENCEV PTUJ </t>
  </si>
  <si>
    <t xml:space="preserve">20218 </t>
  </si>
  <si>
    <t>DOM UPOKOJENCEV SEŽANA</t>
  </si>
  <si>
    <t xml:space="preserve">25035 </t>
  </si>
  <si>
    <t>DOM UPOKOJENCEV ŠMARJE PRI JELŠAH</t>
  </si>
  <si>
    <t xml:space="preserve">02063 </t>
  </si>
  <si>
    <t>DOM ZA VARSTVO ODRASLIH VELENJE</t>
  </si>
  <si>
    <t xml:space="preserve">09525 </t>
  </si>
  <si>
    <t>KOROŠKI DOM STAROSTNIKOV</t>
  </si>
  <si>
    <t xml:space="preserve">14395 </t>
  </si>
  <si>
    <t>OBALNI DOM UPOKOJENCEV KOPER - CASA</t>
  </si>
  <si>
    <t xml:space="preserve">03907 </t>
  </si>
  <si>
    <t>Mavida Ribnica d.o.o.</t>
  </si>
  <si>
    <t xml:space="preserve">55057 </t>
  </si>
  <si>
    <t>SENECURA MARIBOR D.O.O.</t>
  </si>
  <si>
    <t xml:space="preserve">20411 </t>
  </si>
  <si>
    <t>DOM NA KRASU</t>
  </si>
  <si>
    <t xml:space="preserve">25187 </t>
  </si>
  <si>
    <t>SVZ HRASTOVEC</t>
  </si>
  <si>
    <t xml:space="preserve">15037 </t>
  </si>
  <si>
    <t>TALITA KUM ZAVOD POSTOJNA</t>
  </si>
  <si>
    <t xml:space="preserve">25236 </t>
  </si>
  <si>
    <t>VDC NOVA GORICA</t>
  </si>
  <si>
    <t xml:space="preserve">33078 </t>
  </si>
  <si>
    <t>VDC TONČKE HOČEVAR</t>
  </si>
  <si>
    <t xml:space="preserve">12642 </t>
  </si>
  <si>
    <t>ZAVOD KARION</t>
  </si>
  <si>
    <t xml:space="preserve">31174 </t>
  </si>
  <si>
    <t>CENTER KORAK, KRANJ</t>
  </si>
  <si>
    <t xml:space="preserve">27177 </t>
  </si>
  <si>
    <t>ZAVOD PRISTAN</t>
  </si>
  <si>
    <t xml:space="preserve">33105 </t>
  </si>
  <si>
    <t>ZAVOD SV. TEREZIJE</t>
  </si>
  <si>
    <t xml:space="preserve">55018 </t>
  </si>
  <si>
    <t>ZAVOD SVETEGA CIRILA IN METODA BELTINCI</t>
  </si>
  <si>
    <t xml:space="preserve">17195 </t>
  </si>
  <si>
    <t>ZUDV DORNAVA</t>
  </si>
  <si>
    <t xml:space="preserve">15051 </t>
  </si>
  <si>
    <t>ZAVOD ŽUPNIJE TRNOVO - KARITAS</t>
  </si>
  <si>
    <t xml:space="preserve">55090 </t>
  </si>
  <si>
    <t>SeneCura Hoče-Slivnica</t>
  </si>
  <si>
    <t xml:space="preserve">00532 </t>
  </si>
  <si>
    <t>MGC Bistrica, d.o.o.</t>
  </si>
  <si>
    <t xml:space="preserve">00103 </t>
  </si>
  <si>
    <t>Skupaj socialno varstveni zavodi</t>
  </si>
  <si>
    <t>SKUPAJ VSI</t>
  </si>
  <si>
    <t>Zap. št.</t>
  </si>
  <si>
    <t>Ostali pripravniki 
(št. novih)</t>
  </si>
  <si>
    <t>Povračilo stroškov za plače in mentorstva 
(v EUR)</t>
  </si>
  <si>
    <t>01134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</si>
</sst>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1A8D5"/>
        <bgColor rgb="FF000000"/>
      </patternFill>
    </fill>
    <fill>
      <patternFill patternType="solid">
        <fgColor rgb="FF63DDFF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343A40"/>
        <bgColor rgb="FF000000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3" borderId="2" xfId="0" applyFont="1" applyFill="1" applyBorder="1"/>
    <xf numFmtId="0" fontId="3" fillId="4" borderId="3" xfId="0" applyFont="1" applyFill="1" applyBorder="1"/>
    <xf numFmtId="3" fontId="3" fillId="4" borderId="3" xfId="0" applyNumberFormat="1" applyFont="1" applyFill="1" applyBorder="1"/>
    <xf numFmtId="4" fontId="3" fillId="4" borderId="3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3" fillId="3" borderId="6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3" borderId="0" xfId="0" applyFont="1" applyFill="1" applyBorder="1"/>
    <xf numFmtId="0" fontId="3" fillId="3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3" fontId="2" fillId="0" borderId="12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17" xfId="0" applyFont="1" applyBorder="1"/>
    <xf numFmtId="0" fontId="2" fillId="0" borderId="18" xfId="0" applyFont="1" applyBorder="1"/>
    <xf numFmtId="3" fontId="2" fillId="0" borderId="18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0" fontId="3" fillId="4" borderId="20" xfId="0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3" fontId="2" fillId="0" borderId="23" xfId="0" applyNumberFormat="1" applyFont="1" applyBorder="1"/>
    <xf numFmtId="4" fontId="2" fillId="0" borderId="23" xfId="0" applyNumberFormat="1" applyFont="1" applyBorder="1"/>
    <xf numFmtId="4" fontId="2" fillId="0" borderId="24" xfId="0" applyNumberFormat="1" applyFont="1" applyBorder="1"/>
    <xf numFmtId="0" fontId="3" fillId="4" borderId="25" xfId="0" applyFont="1" applyFill="1" applyBorder="1"/>
    <xf numFmtId="0" fontId="3" fillId="4" borderId="26" xfId="0" applyFont="1" applyFill="1" applyBorder="1"/>
    <xf numFmtId="0" fontId="3" fillId="4" borderId="27" xfId="0" applyFont="1" applyFill="1" applyBorder="1"/>
    <xf numFmtId="3" fontId="3" fillId="4" borderId="27" xfId="0" applyNumberFormat="1" applyFont="1" applyFill="1" applyBorder="1"/>
    <xf numFmtId="4" fontId="3" fillId="4" borderId="27" xfId="0" applyNumberFormat="1" applyFont="1" applyFill="1" applyBorder="1"/>
    <xf numFmtId="4" fontId="3" fillId="4" borderId="28" xfId="0" applyNumberFormat="1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31" xfId="0" applyFont="1" applyFill="1" applyBorder="1"/>
    <xf numFmtId="0" fontId="2" fillId="0" borderId="32" xfId="0" applyFont="1" applyBorder="1" applyAlignment="1">
      <alignment horizontal="center"/>
    </xf>
    <xf numFmtId="0" fontId="3" fillId="4" borderId="33" xfId="0" applyFont="1" applyFill="1" applyBorder="1"/>
    <xf numFmtId="0" fontId="2" fillId="0" borderId="34" xfId="0" applyFont="1" applyBorder="1"/>
    <xf numFmtId="0" fontId="2" fillId="0" borderId="35" xfId="0" applyFont="1" applyBorder="1"/>
    <xf numFmtId="3" fontId="2" fillId="0" borderId="35" xfId="0" applyNumberFormat="1" applyFont="1" applyBorder="1"/>
    <xf numFmtId="4" fontId="2" fillId="0" borderId="35" xfId="0" applyNumberFormat="1" applyFont="1" applyBorder="1"/>
    <xf numFmtId="0" fontId="2" fillId="0" borderId="36" xfId="0" applyFont="1" applyBorder="1"/>
    <xf numFmtId="0" fontId="2" fillId="0" borderId="37" xfId="0" applyFont="1" applyBorder="1"/>
    <xf numFmtId="3" fontId="2" fillId="0" borderId="37" xfId="0" applyNumberFormat="1" applyFont="1" applyBorder="1"/>
    <xf numFmtId="4" fontId="2" fillId="0" borderId="37" xfId="0" applyNumberFormat="1" applyFont="1" applyBorder="1"/>
    <xf numFmtId="0" fontId="2" fillId="0" borderId="38" xfId="0" applyFont="1" applyBorder="1"/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0" fontId="2" fillId="0" borderId="39" xfId="0" applyFont="1" applyBorder="1"/>
    <xf numFmtId="0" fontId="2" fillId="0" borderId="40" xfId="0" applyFont="1" applyBorder="1"/>
    <xf numFmtId="3" fontId="2" fillId="0" borderId="40" xfId="0" applyNumberFormat="1" applyFont="1" applyBorder="1"/>
    <xf numFmtId="4" fontId="2" fillId="0" borderId="40" xfId="0" applyNumberFormat="1" applyFont="1" applyBorder="1"/>
    <xf numFmtId="4" fontId="2" fillId="0" borderId="41" xfId="0" applyNumberFormat="1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3" fillId="4" borderId="45" xfId="0" applyFont="1" applyFill="1" applyBorder="1"/>
    <xf numFmtId="4" fontId="3" fillId="4" borderId="46" xfId="0" applyNumberFormat="1" applyFont="1" applyFill="1" applyBorder="1"/>
    <xf numFmtId="4" fontId="2" fillId="0" borderId="47" xfId="0" applyNumberFormat="1" applyFont="1" applyBorder="1"/>
    <xf numFmtId="4" fontId="2" fillId="0" borderId="48" xfId="0" applyNumberFormat="1" applyFont="1" applyBorder="1"/>
    <xf numFmtId="4" fontId="2" fillId="0" borderId="49" xfId="0" applyNumberFormat="1" applyFont="1" applyBorder="1"/>
    <xf numFmtId="0" fontId="1" fillId="5" borderId="50" xfId="0" applyFont="1" applyFill="1" applyBorder="1"/>
    <xf numFmtId="0" fontId="1" fillId="5" borderId="51" xfId="0" applyFont="1" applyFill="1" applyBorder="1"/>
    <xf numFmtId="3" fontId="1" fillId="5" borderId="51" xfId="0" applyNumberFormat="1" applyFont="1" applyFill="1" applyBorder="1"/>
    <xf numFmtId="4" fontId="1" fillId="5" borderId="51" xfId="0" applyNumberFormat="1" applyFont="1" applyFill="1" applyBorder="1"/>
    <xf numFmtId="4" fontId="1" fillId="5" borderId="52" xfId="0" applyNumberFormat="1" applyFont="1" applyFill="1" applyBorder="1"/>
    <xf numFmtId="49" fontId="2" fillId="0" borderId="15" xfId="0" applyNumberFormat="1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view="pageBreakPreview" topLeftCell="A88" zoomScale="90" zoomScaleNormal="100" zoomScaleSheetLayoutView="90" workbookViewId="0">
      <selection activeCell="C93" sqref="C93"/>
    </sheetView>
  </sheetViews>
  <sheetFormatPr defaultRowHeight="12.75" x14ac:dyDescent="0.2"/>
  <cols>
    <col min="1" max="1" width="9.140625" style="1"/>
    <col min="2" max="2" width="83.7109375" style="1" bestFit="1" customWidth="1"/>
    <col min="3" max="3" width="10" style="1" customWidth="1"/>
    <col min="4" max="4" width="5" style="1" customWidth="1"/>
    <col min="5" max="9" width="20" style="1" customWidth="1"/>
    <col min="10" max="16384" width="9.140625" style="1"/>
  </cols>
  <sheetData>
    <row r="1" spans="1:9" ht="39" thickBot="1" x14ac:dyDescent="0.25">
      <c r="A1" s="6" t="s">
        <v>416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417</v>
      </c>
      <c r="G1" s="6" t="s">
        <v>4</v>
      </c>
      <c r="H1" s="6" t="s">
        <v>5</v>
      </c>
      <c r="I1" s="6" t="s">
        <v>418</v>
      </c>
    </row>
    <row r="2" spans="1:9" ht="13.5" thickBot="1" x14ac:dyDescent="0.25">
      <c r="A2" s="7"/>
      <c r="B2" s="12" t="s">
        <v>6</v>
      </c>
      <c r="C2" s="12"/>
      <c r="D2" s="12"/>
      <c r="E2" s="12"/>
      <c r="F2" s="12"/>
      <c r="G2" s="12"/>
      <c r="H2" s="12"/>
      <c r="I2" s="13"/>
    </row>
    <row r="3" spans="1:9" x14ac:dyDescent="0.2">
      <c r="A3" s="9">
        <v>1</v>
      </c>
      <c r="B3" s="14" t="s">
        <v>10</v>
      </c>
      <c r="C3" s="15" t="s">
        <v>11</v>
      </c>
      <c r="D3" s="15" t="s">
        <v>12</v>
      </c>
      <c r="E3" s="16">
        <v>0</v>
      </c>
      <c r="F3" s="16">
        <v>0</v>
      </c>
      <c r="G3" s="17">
        <v>5211.5600082970004</v>
      </c>
      <c r="H3" s="17">
        <v>115.69</v>
      </c>
      <c r="I3" s="18">
        <v>5327.250008297</v>
      </c>
    </row>
    <row r="4" spans="1:9" x14ac:dyDescent="0.2">
      <c r="A4" s="10">
        <v>2</v>
      </c>
      <c r="B4" s="19" t="s">
        <v>7</v>
      </c>
      <c r="C4" s="20" t="s">
        <v>8</v>
      </c>
      <c r="D4" s="20" t="s">
        <v>9</v>
      </c>
      <c r="E4" s="21">
        <v>0</v>
      </c>
      <c r="F4" s="21">
        <v>0</v>
      </c>
      <c r="G4" s="22">
        <v>1680.6061498948</v>
      </c>
      <c r="H4" s="22">
        <v>40.409999999999997</v>
      </c>
      <c r="I4" s="23">
        <v>1721.0161498948</v>
      </c>
    </row>
    <row r="5" spans="1:9" x14ac:dyDescent="0.2">
      <c r="A5" s="10">
        <v>3</v>
      </c>
      <c r="B5" s="19" t="s">
        <v>13</v>
      </c>
      <c r="C5" s="20" t="s">
        <v>14</v>
      </c>
      <c r="D5" s="20" t="s">
        <v>15</v>
      </c>
      <c r="E5" s="21">
        <v>0</v>
      </c>
      <c r="F5" s="21">
        <v>0</v>
      </c>
      <c r="G5" s="22">
        <v>1998.6908794999999</v>
      </c>
      <c r="H5" s="22">
        <v>197.79</v>
      </c>
      <c r="I5" s="23">
        <v>2196.4808794999999</v>
      </c>
    </row>
    <row r="6" spans="1:9" x14ac:dyDescent="0.2">
      <c r="A6" s="10">
        <v>4</v>
      </c>
      <c r="B6" s="19" t="s">
        <v>61</v>
      </c>
      <c r="C6" s="20" t="s">
        <v>62</v>
      </c>
      <c r="D6" s="20" t="s">
        <v>18</v>
      </c>
      <c r="E6" s="21">
        <v>0</v>
      </c>
      <c r="F6" s="21">
        <v>0</v>
      </c>
      <c r="G6" s="22">
        <v>4285.2746433621996</v>
      </c>
      <c r="H6" s="22">
        <v>42.32</v>
      </c>
      <c r="I6" s="23">
        <v>4327.5946433622003</v>
      </c>
    </row>
    <row r="7" spans="1:9" x14ac:dyDescent="0.2">
      <c r="A7" s="10">
        <v>5</v>
      </c>
      <c r="B7" s="19" t="s">
        <v>16</v>
      </c>
      <c r="C7" s="20" t="s">
        <v>17</v>
      </c>
      <c r="D7" s="20" t="s">
        <v>18</v>
      </c>
      <c r="E7" s="21">
        <v>0</v>
      </c>
      <c r="F7" s="21">
        <v>0</v>
      </c>
      <c r="G7" s="22">
        <v>10241.742448567</v>
      </c>
      <c r="H7" s="22">
        <v>393.73</v>
      </c>
      <c r="I7" s="23">
        <v>10635.472448566999</v>
      </c>
    </row>
    <row r="8" spans="1:9" x14ac:dyDescent="0.2">
      <c r="A8" s="10">
        <v>6</v>
      </c>
      <c r="B8" s="19" t="s">
        <v>63</v>
      </c>
      <c r="C8" s="20" t="s">
        <v>64</v>
      </c>
      <c r="D8" s="20" t="s">
        <v>12</v>
      </c>
      <c r="E8" s="21">
        <v>0</v>
      </c>
      <c r="F8" s="21">
        <v>0</v>
      </c>
      <c r="G8" s="22">
        <v>7541.0582427890004</v>
      </c>
      <c r="H8" s="22">
        <v>107.09</v>
      </c>
      <c r="I8" s="23">
        <v>7648.1482427889996</v>
      </c>
    </row>
    <row r="9" spans="1:9" x14ac:dyDescent="0.2">
      <c r="A9" s="10">
        <v>7</v>
      </c>
      <c r="B9" s="19" t="s">
        <v>19</v>
      </c>
      <c r="C9" s="20" t="s">
        <v>20</v>
      </c>
      <c r="D9" s="20" t="s">
        <v>15</v>
      </c>
      <c r="E9" s="21">
        <v>0</v>
      </c>
      <c r="F9" s="21">
        <v>0</v>
      </c>
      <c r="G9" s="22">
        <v>1844.6812777355001</v>
      </c>
      <c r="H9" s="22">
        <v>0</v>
      </c>
      <c r="I9" s="23">
        <v>1844.6812777355001</v>
      </c>
    </row>
    <row r="10" spans="1:9" x14ac:dyDescent="0.2">
      <c r="A10" s="10">
        <v>8</v>
      </c>
      <c r="B10" s="19" t="s">
        <v>21</v>
      </c>
      <c r="C10" s="20" t="s">
        <v>22</v>
      </c>
      <c r="D10" s="20" t="s">
        <v>18</v>
      </c>
      <c r="E10" s="21">
        <v>0</v>
      </c>
      <c r="F10" s="21">
        <v>1</v>
      </c>
      <c r="G10" s="22">
        <v>8451.0363706762</v>
      </c>
      <c r="H10" s="22">
        <v>330.58</v>
      </c>
      <c r="I10" s="23">
        <v>8781.6163706761999</v>
      </c>
    </row>
    <row r="11" spans="1:9" x14ac:dyDescent="0.2">
      <c r="A11" s="10">
        <v>9</v>
      </c>
      <c r="B11" s="19" t="s">
        <v>23</v>
      </c>
      <c r="C11" s="20" t="s">
        <v>24</v>
      </c>
      <c r="D11" s="20" t="s">
        <v>25</v>
      </c>
      <c r="E11" s="21">
        <v>0</v>
      </c>
      <c r="F11" s="21">
        <v>0</v>
      </c>
      <c r="G11" s="22">
        <v>5605.6836696506998</v>
      </c>
      <c r="H11" s="22">
        <v>277.36</v>
      </c>
      <c r="I11" s="23">
        <v>5883.0436696507004</v>
      </c>
    </row>
    <row r="12" spans="1:9" x14ac:dyDescent="0.2">
      <c r="A12" s="10">
        <v>10</v>
      </c>
      <c r="B12" s="19" t="s">
        <v>31</v>
      </c>
      <c r="C12" s="20" t="s">
        <v>32</v>
      </c>
      <c r="D12" s="20" t="s">
        <v>33</v>
      </c>
      <c r="E12" s="21">
        <v>0</v>
      </c>
      <c r="F12" s="21">
        <v>0</v>
      </c>
      <c r="G12" s="22">
        <v>19767.107129796001</v>
      </c>
      <c r="H12" s="22">
        <v>275.05</v>
      </c>
      <c r="I12" s="23">
        <v>20042.157129796</v>
      </c>
    </row>
    <row r="13" spans="1:9" x14ac:dyDescent="0.2">
      <c r="A13" s="10">
        <v>11</v>
      </c>
      <c r="B13" s="19" t="s">
        <v>34</v>
      </c>
      <c r="C13" s="20" t="s">
        <v>35</v>
      </c>
      <c r="D13" s="20" t="s">
        <v>25</v>
      </c>
      <c r="E13" s="21">
        <v>0</v>
      </c>
      <c r="F13" s="21">
        <v>0</v>
      </c>
      <c r="G13" s="22">
        <v>61099.058288241999</v>
      </c>
      <c r="H13" s="22">
        <v>902.78</v>
      </c>
      <c r="I13" s="23">
        <v>62001.838288241997</v>
      </c>
    </row>
    <row r="14" spans="1:9" x14ac:dyDescent="0.2">
      <c r="A14" s="10">
        <v>12</v>
      </c>
      <c r="B14" s="19" t="s">
        <v>28</v>
      </c>
      <c r="C14" s="20" t="s">
        <v>29</v>
      </c>
      <c r="D14" s="20" t="s">
        <v>30</v>
      </c>
      <c r="E14" s="21">
        <v>3</v>
      </c>
      <c r="F14" s="21">
        <v>0</v>
      </c>
      <c r="G14" s="22">
        <v>39759.754299895001</v>
      </c>
      <c r="H14" s="22">
        <v>759.69</v>
      </c>
      <c r="I14" s="23">
        <v>40519.444299895003</v>
      </c>
    </row>
    <row r="15" spans="1:9" x14ac:dyDescent="0.2">
      <c r="A15" s="10">
        <v>13</v>
      </c>
      <c r="B15" s="19" t="s">
        <v>36</v>
      </c>
      <c r="C15" s="20" t="s">
        <v>37</v>
      </c>
      <c r="D15" s="20" t="s">
        <v>38</v>
      </c>
      <c r="E15" s="21">
        <v>0</v>
      </c>
      <c r="F15" s="21">
        <v>0</v>
      </c>
      <c r="G15" s="22">
        <v>11760.908907491999</v>
      </c>
      <c r="H15" s="22">
        <v>1132.24</v>
      </c>
      <c r="I15" s="23">
        <v>12893.148907491999</v>
      </c>
    </row>
    <row r="16" spans="1:9" x14ac:dyDescent="0.2">
      <c r="A16" s="10">
        <v>14</v>
      </c>
      <c r="B16" s="19" t="s">
        <v>39</v>
      </c>
      <c r="C16" s="20" t="s">
        <v>40</v>
      </c>
      <c r="D16" s="20" t="s">
        <v>12</v>
      </c>
      <c r="E16" s="21">
        <v>3</v>
      </c>
      <c r="F16" s="21">
        <v>2</v>
      </c>
      <c r="G16" s="22">
        <v>38768.917792278997</v>
      </c>
      <c r="H16" s="22">
        <v>4148.97</v>
      </c>
      <c r="I16" s="23">
        <v>42917.887792278998</v>
      </c>
    </row>
    <row r="17" spans="1:9" x14ac:dyDescent="0.2">
      <c r="A17" s="10">
        <v>15</v>
      </c>
      <c r="B17" s="19" t="s">
        <v>41</v>
      </c>
      <c r="C17" s="20" t="s">
        <v>42</v>
      </c>
      <c r="D17" s="20" t="s">
        <v>15</v>
      </c>
      <c r="E17" s="21">
        <v>2</v>
      </c>
      <c r="F17" s="21">
        <v>1</v>
      </c>
      <c r="G17" s="22">
        <v>32214.988066705999</v>
      </c>
      <c r="H17" s="22">
        <v>702.22</v>
      </c>
      <c r="I17" s="23">
        <v>32917.208066706</v>
      </c>
    </row>
    <row r="18" spans="1:9" x14ac:dyDescent="0.2">
      <c r="A18" s="10">
        <v>16</v>
      </c>
      <c r="B18" s="19" t="s">
        <v>43</v>
      </c>
      <c r="C18" s="20" t="s">
        <v>44</v>
      </c>
      <c r="D18" s="20" t="s">
        <v>45</v>
      </c>
      <c r="E18" s="21">
        <v>1</v>
      </c>
      <c r="F18" s="21">
        <v>2</v>
      </c>
      <c r="G18" s="22">
        <v>35436.699095438002</v>
      </c>
      <c r="H18" s="22">
        <v>1614.88</v>
      </c>
      <c r="I18" s="23">
        <v>37051.579095437999</v>
      </c>
    </row>
    <row r="19" spans="1:9" x14ac:dyDescent="0.2">
      <c r="A19" s="10">
        <v>17</v>
      </c>
      <c r="B19" s="19" t="s">
        <v>46</v>
      </c>
      <c r="C19" s="20" t="s">
        <v>47</v>
      </c>
      <c r="D19" s="20" t="s">
        <v>48</v>
      </c>
      <c r="E19" s="21">
        <v>1</v>
      </c>
      <c r="F19" s="21">
        <v>0</v>
      </c>
      <c r="G19" s="22">
        <v>35057.661019512998</v>
      </c>
      <c r="H19" s="22">
        <v>1205.3900000000001</v>
      </c>
      <c r="I19" s="23">
        <v>36263.051019512997</v>
      </c>
    </row>
    <row r="20" spans="1:9" x14ac:dyDescent="0.2">
      <c r="A20" s="10">
        <v>18</v>
      </c>
      <c r="B20" s="19" t="s">
        <v>49</v>
      </c>
      <c r="C20" s="20" t="s">
        <v>50</v>
      </c>
      <c r="D20" s="20" t="s">
        <v>9</v>
      </c>
      <c r="E20" s="21">
        <v>0</v>
      </c>
      <c r="F20" s="21">
        <v>0</v>
      </c>
      <c r="G20" s="22">
        <v>10261.619277323</v>
      </c>
      <c r="H20" s="22">
        <v>511.27</v>
      </c>
      <c r="I20" s="23">
        <v>10772.889277323</v>
      </c>
    </row>
    <row r="21" spans="1:9" x14ac:dyDescent="0.2">
      <c r="A21" s="10">
        <v>19</v>
      </c>
      <c r="B21" s="19" t="s">
        <v>51</v>
      </c>
      <c r="C21" s="20" t="s">
        <v>52</v>
      </c>
      <c r="D21" s="20" t="s">
        <v>18</v>
      </c>
      <c r="E21" s="21">
        <v>0</v>
      </c>
      <c r="F21" s="21">
        <v>0</v>
      </c>
      <c r="G21" s="22">
        <v>5832.1015492255001</v>
      </c>
      <c r="H21" s="22">
        <v>277.72000000000003</v>
      </c>
      <c r="I21" s="23">
        <v>6109.8215492255003</v>
      </c>
    </row>
    <row r="22" spans="1:9" x14ac:dyDescent="0.2">
      <c r="A22" s="10">
        <v>20</v>
      </c>
      <c r="B22" s="19" t="s">
        <v>53</v>
      </c>
      <c r="C22" s="20" t="s">
        <v>54</v>
      </c>
      <c r="D22" s="20" t="s">
        <v>15</v>
      </c>
      <c r="E22" s="21">
        <v>0</v>
      </c>
      <c r="F22" s="21">
        <v>1</v>
      </c>
      <c r="G22" s="22">
        <v>4540.6843826284003</v>
      </c>
      <c r="H22" s="22">
        <v>299.23</v>
      </c>
      <c r="I22" s="23">
        <v>4839.9143826283998</v>
      </c>
    </row>
    <row r="23" spans="1:9" x14ac:dyDescent="0.2">
      <c r="A23" s="10">
        <v>21</v>
      </c>
      <c r="B23" s="19" t="s">
        <v>26</v>
      </c>
      <c r="C23" s="20" t="s">
        <v>27</v>
      </c>
      <c r="D23" s="20" t="s">
        <v>18</v>
      </c>
      <c r="E23" s="21">
        <v>0</v>
      </c>
      <c r="F23" s="21">
        <v>2</v>
      </c>
      <c r="G23" s="22">
        <v>10978.298066361</v>
      </c>
      <c r="H23" s="22">
        <v>714.17</v>
      </c>
      <c r="I23" s="23">
        <v>11692.468066361</v>
      </c>
    </row>
    <row r="24" spans="1:9" x14ac:dyDescent="0.2">
      <c r="A24" s="10">
        <v>22</v>
      </c>
      <c r="B24" s="19" t="s">
        <v>55</v>
      </c>
      <c r="C24" s="20" t="s">
        <v>56</v>
      </c>
      <c r="D24" s="20" t="s">
        <v>18</v>
      </c>
      <c r="E24" s="21">
        <v>14</v>
      </c>
      <c r="F24" s="21">
        <v>5</v>
      </c>
      <c r="G24" s="22">
        <v>278337.75175226998</v>
      </c>
      <c r="H24" s="22">
        <v>15961.67</v>
      </c>
      <c r="I24" s="23">
        <v>294299.42175227002</v>
      </c>
    </row>
    <row r="25" spans="1:9" x14ac:dyDescent="0.2">
      <c r="A25" s="11">
        <v>23</v>
      </c>
      <c r="B25" s="19" t="s">
        <v>57</v>
      </c>
      <c r="C25" s="20" t="s">
        <v>58</v>
      </c>
      <c r="D25" s="20" t="s">
        <v>38</v>
      </c>
      <c r="E25" s="21">
        <v>5</v>
      </c>
      <c r="F25" s="21">
        <v>2</v>
      </c>
      <c r="G25" s="22">
        <v>112486.66680881</v>
      </c>
      <c r="H25" s="22">
        <v>4809.43</v>
      </c>
      <c r="I25" s="23">
        <v>117296.09680881001</v>
      </c>
    </row>
    <row r="26" spans="1:9" ht="13.5" thickBot="1" x14ac:dyDescent="0.25">
      <c r="A26" s="30">
        <v>24</v>
      </c>
      <c r="B26" s="31" t="s">
        <v>59</v>
      </c>
      <c r="C26" s="32" t="s">
        <v>60</v>
      </c>
      <c r="D26" s="32" t="s">
        <v>18</v>
      </c>
      <c r="E26" s="33">
        <v>0</v>
      </c>
      <c r="F26" s="33">
        <v>5</v>
      </c>
      <c r="G26" s="34">
        <v>29958.537248668999</v>
      </c>
      <c r="H26" s="34">
        <v>0</v>
      </c>
      <c r="I26" s="35">
        <v>29958.537248668999</v>
      </c>
    </row>
    <row r="27" spans="1:9" ht="13.5" thickBot="1" x14ac:dyDescent="0.25">
      <c r="A27" s="36"/>
      <c r="B27" s="37" t="s">
        <v>65</v>
      </c>
      <c r="C27" s="38"/>
      <c r="D27" s="38"/>
      <c r="E27" s="39">
        <f>SUM(E3:E26)</f>
        <v>29</v>
      </c>
      <c r="F27" s="39">
        <f>SUM(F3:F26)</f>
        <v>21</v>
      </c>
      <c r="G27" s="40">
        <f>SUM(G3:G26)</f>
        <v>773121.08737512014</v>
      </c>
      <c r="H27" s="40">
        <f>SUM(H3:H26)</f>
        <v>34819.68</v>
      </c>
      <c r="I27" s="41">
        <f>SUM(I3:I26)</f>
        <v>807940.76737512019</v>
      </c>
    </row>
    <row r="28" spans="1:9" ht="13.5" thickBot="1" x14ac:dyDescent="0.25">
      <c r="A28" s="42"/>
      <c r="B28" s="43" t="s">
        <v>66</v>
      </c>
      <c r="C28" s="43"/>
      <c r="D28" s="43"/>
      <c r="E28" s="43"/>
      <c r="F28" s="43"/>
      <c r="G28" s="43"/>
      <c r="H28" s="43"/>
      <c r="I28" s="44"/>
    </row>
    <row r="29" spans="1:9" x14ac:dyDescent="0.2">
      <c r="A29" s="11">
        <v>1</v>
      </c>
      <c r="B29" s="14" t="s">
        <v>159</v>
      </c>
      <c r="C29" s="15" t="s">
        <v>160</v>
      </c>
      <c r="D29" s="15" t="s">
        <v>15</v>
      </c>
      <c r="E29" s="16">
        <v>1</v>
      </c>
      <c r="F29" s="16">
        <v>1</v>
      </c>
      <c r="G29" s="17">
        <v>30714.799618516001</v>
      </c>
      <c r="H29" s="17">
        <v>309.16000000000003</v>
      </c>
      <c r="I29" s="18">
        <v>31023.959618516001</v>
      </c>
    </row>
    <row r="30" spans="1:9" x14ac:dyDescent="0.2">
      <c r="A30" s="10">
        <v>2</v>
      </c>
      <c r="B30" s="19" t="s">
        <v>155</v>
      </c>
      <c r="C30" s="20" t="s">
        <v>156</v>
      </c>
      <c r="D30" s="20" t="s">
        <v>15</v>
      </c>
      <c r="E30" s="21">
        <v>0</v>
      </c>
      <c r="F30" s="21">
        <v>1</v>
      </c>
      <c r="G30" s="22">
        <v>2492.3831</v>
      </c>
      <c r="H30" s="22">
        <v>127.89</v>
      </c>
      <c r="I30" s="23">
        <v>2620.2730999999999</v>
      </c>
    </row>
    <row r="31" spans="1:9" x14ac:dyDescent="0.2">
      <c r="A31" s="10">
        <v>3</v>
      </c>
      <c r="B31" s="19" t="s">
        <v>157</v>
      </c>
      <c r="C31" s="20" t="s">
        <v>158</v>
      </c>
      <c r="D31" s="20" t="s">
        <v>15</v>
      </c>
      <c r="E31" s="21">
        <v>0</v>
      </c>
      <c r="F31" s="21">
        <v>0</v>
      </c>
      <c r="G31" s="22">
        <v>10011.678845102</v>
      </c>
      <c r="H31" s="22">
        <v>228.41</v>
      </c>
      <c r="I31" s="23">
        <v>10240.088845102</v>
      </c>
    </row>
    <row r="32" spans="1:9" x14ac:dyDescent="0.2">
      <c r="A32" s="10">
        <v>4</v>
      </c>
      <c r="B32" s="19" t="s">
        <v>153</v>
      </c>
      <c r="C32" s="20" t="s">
        <v>154</v>
      </c>
      <c r="D32" s="20" t="s">
        <v>15</v>
      </c>
      <c r="E32" s="21">
        <v>0</v>
      </c>
      <c r="F32" s="21">
        <v>0</v>
      </c>
      <c r="G32" s="22">
        <v>1767.0646630000001</v>
      </c>
      <c r="H32" s="22">
        <v>26.71</v>
      </c>
      <c r="I32" s="23">
        <v>1793.7746629999999</v>
      </c>
    </row>
    <row r="33" spans="1:9" x14ac:dyDescent="0.2">
      <c r="A33" s="10">
        <v>5</v>
      </c>
      <c r="B33" s="19" t="s">
        <v>161</v>
      </c>
      <c r="C33" s="20" t="s">
        <v>162</v>
      </c>
      <c r="D33" s="20" t="s">
        <v>15</v>
      </c>
      <c r="E33" s="21">
        <v>0</v>
      </c>
      <c r="F33" s="21">
        <v>0</v>
      </c>
      <c r="G33" s="22">
        <v>38.630000000000003</v>
      </c>
      <c r="H33" s="22">
        <v>0</v>
      </c>
      <c r="I33" s="23">
        <v>38.630000000000003</v>
      </c>
    </row>
    <row r="34" spans="1:9" x14ac:dyDescent="0.2">
      <c r="A34" s="10">
        <v>6</v>
      </c>
      <c r="B34" s="19" t="s">
        <v>163</v>
      </c>
      <c r="C34" s="20" t="s">
        <v>164</v>
      </c>
      <c r="D34" s="20" t="s">
        <v>15</v>
      </c>
      <c r="E34" s="21">
        <v>0</v>
      </c>
      <c r="F34" s="21">
        <v>0</v>
      </c>
      <c r="G34" s="22">
        <v>1718.7951323679999</v>
      </c>
      <c r="H34" s="22">
        <v>0</v>
      </c>
      <c r="I34" s="23">
        <v>1718.7951323679999</v>
      </c>
    </row>
    <row r="35" spans="1:9" x14ac:dyDescent="0.2">
      <c r="A35" s="10">
        <v>7</v>
      </c>
      <c r="B35" s="19" t="s">
        <v>67</v>
      </c>
      <c r="C35" s="20" t="s">
        <v>68</v>
      </c>
      <c r="D35" s="20" t="s">
        <v>30</v>
      </c>
      <c r="E35" s="21">
        <v>0</v>
      </c>
      <c r="F35" s="21">
        <v>0</v>
      </c>
      <c r="G35" s="22">
        <v>7435.0579261433004</v>
      </c>
      <c r="H35" s="22">
        <v>80.2</v>
      </c>
      <c r="I35" s="23">
        <v>7515.2579261433002</v>
      </c>
    </row>
    <row r="36" spans="1:9" x14ac:dyDescent="0.2">
      <c r="A36" s="10">
        <v>8</v>
      </c>
      <c r="B36" s="19" t="s">
        <v>69</v>
      </c>
      <c r="C36" s="20" t="s">
        <v>70</v>
      </c>
      <c r="D36" s="20" t="s">
        <v>33</v>
      </c>
      <c r="E36" s="21">
        <v>0</v>
      </c>
      <c r="F36" s="21">
        <v>0</v>
      </c>
      <c r="G36" s="22">
        <v>3785.0689152764999</v>
      </c>
      <c r="H36" s="22">
        <v>57.35</v>
      </c>
      <c r="I36" s="23">
        <v>3842.4189152764998</v>
      </c>
    </row>
    <row r="37" spans="1:9" x14ac:dyDescent="0.2">
      <c r="A37" s="10">
        <v>9</v>
      </c>
      <c r="B37" s="19" t="s">
        <v>71</v>
      </c>
      <c r="C37" s="20" t="s">
        <v>72</v>
      </c>
      <c r="D37" s="20" t="s">
        <v>25</v>
      </c>
      <c r="E37" s="21">
        <v>1</v>
      </c>
      <c r="F37" s="21">
        <v>0</v>
      </c>
      <c r="G37" s="22">
        <v>23841.615625371</v>
      </c>
      <c r="H37" s="22">
        <v>842.57</v>
      </c>
      <c r="I37" s="23">
        <v>24684.185625370999</v>
      </c>
    </row>
    <row r="38" spans="1:9" x14ac:dyDescent="0.2">
      <c r="A38" s="10">
        <v>10</v>
      </c>
      <c r="B38" s="19" t="s">
        <v>73</v>
      </c>
      <c r="C38" s="20" t="s">
        <v>74</v>
      </c>
      <c r="D38" s="20" t="s">
        <v>33</v>
      </c>
      <c r="E38" s="21">
        <v>0</v>
      </c>
      <c r="F38" s="21">
        <v>0</v>
      </c>
      <c r="G38" s="22">
        <v>3410.7297803000001</v>
      </c>
      <c r="H38" s="22">
        <v>133.12</v>
      </c>
      <c r="I38" s="23">
        <v>3543.8497803</v>
      </c>
    </row>
    <row r="39" spans="1:9" x14ac:dyDescent="0.2">
      <c r="A39" s="10">
        <v>11</v>
      </c>
      <c r="B39" s="19" t="s">
        <v>75</v>
      </c>
      <c r="C39" s="20" t="s">
        <v>76</v>
      </c>
      <c r="D39" s="20" t="s">
        <v>18</v>
      </c>
      <c r="E39" s="21">
        <v>1</v>
      </c>
      <c r="F39" s="21">
        <v>3</v>
      </c>
      <c r="G39" s="22">
        <v>27901.139006001002</v>
      </c>
      <c r="H39" s="22">
        <v>724.69</v>
      </c>
      <c r="I39" s="23">
        <v>28625.829006001</v>
      </c>
    </row>
    <row r="40" spans="1:9" x14ac:dyDescent="0.2">
      <c r="A40" s="10">
        <v>12</v>
      </c>
      <c r="B40" s="19" t="s">
        <v>79</v>
      </c>
      <c r="C40" s="20" t="s">
        <v>80</v>
      </c>
      <c r="D40" s="20" t="s">
        <v>12</v>
      </c>
      <c r="E40" s="21">
        <v>0</v>
      </c>
      <c r="F40" s="21">
        <v>2</v>
      </c>
      <c r="G40" s="22">
        <v>16130.166251946999</v>
      </c>
      <c r="H40" s="22">
        <v>375.01</v>
      </c>
      <c r="I40" s="23">
        <v>16505.176251946999</v>
      </c>
    </row>
    <row r="41" spans="1:9" x14ac:dyDescent="0.2">
      <c r="A41" s="10">
        <v>13</v>
      </c>
      <c r="B41" s="19" t="s">
        <v>165</v>
      </c>
      <c r="C41" s="20" t="s">
        <v>166</v>
      </c>
      <c r="D41" s="20" t="s">
        <v>25</v>
      </c>
      <c r="E41" s="21">
        <v>0</v>
      </c>
      <c r="F41" s="21">
        <v>1</v>
      </c>
      <c r="G41" s="22">
        <v>6014.1714559370002</v>
      </c>
      <c r="H41" s="22">
        <v>177.03</v>
      </c>
      <c r="I41" s="23">
        <v>6191.201455937</v>
      </c>
    </row>
    <row r="42" spans="1:9" x14ac:dyDescent="0.2">
      <c r="A42" s="10">
        <v>14</v>
      </c>
      <c r="B42" s="19" t="s">
        <v>85</v>
      </c>
      <c r="C42" s="20" t="s">
        <v>86</v>
      </c>
      <c r="D42" s="20" t="s">
        <v>9</v>
      </c>
      <c r="E42" s="21">
        <v>0</v>
      </c>
      <c r="F42" s="21">
        <v>0</v>
      </c>
      <c r="G42" s="22">
        <v>1509.2613471</v>
      </c>
      <c r="H42" s="22">
        <v>66.37</v>
      </c>
      <c r="I42" s="23">
        <v>1575.6313471000001</v>
      </c>
    </row>
    <row r="43" spans="1:9" x14ac:dyDescent="0.2">
      <c r="A43" s="10">
        <v>15</v>
      </c>
      <c r="B43" s="19" t="s">
        <v>87</v>
      </c>
      <c r="C43" s="20" t="s">
        <v>88</v>
      </c>
      <c r="D43" s="20" t="s">
        <v>45</v>
      </c>
      <c r="E43" s="21">
        <v>0</v>
      </c>
      <c r="F43" s="21">
        <v>0</v>
      </c>
      <c r="G43" s="22">
        <v>5361.2204642429997</v>
      </c>
      <c r="H43" s="22">
        <v>218.68</v>
      </c>
      <c r="I43" s="23">
        <v>5579.900464243</v>
      </c>
    </row>
    <row r="44" spans="1:9" x14ac:dyDescent="0.2">
      <c r="A44" s="10">
        <v>16</v>
      </c>
      <c r="B44" s="19" t="s">
        <v>89</v>
      </c>
      <c r="C44" s="20" t="s">
        <v>90</v>
      </c>
      <c r="D44" s="20" t="s">
        <v>18</v>
      </c>
      <c r="E44" s="21">
        <v>0</v>
      </c>
      <c r="F44" s="21">
        <v>0</v>
      </c>
      <c r="G44" s="22">
        <v>5094.7037874532998</v>
      </c>
      <c r="H44" s="22">
        <v>0</v>
      </c>
      <c r="I44" s="23">
        <v>5094.7037874532998</v>
      </c>
    </row>
    <row r="45" spans="1:9" x14ac:dyDescent="0.2">
      <c r="A45" s="10">
        <v>17</v>
      </c>
      <c r="B45" s="19" t="s">
        <v>91</v>
      </c>
      <c r="C45" s="20" t="s">
        <v>92</v>
      </c>
      <c r="D45" s="20" t="s">
        <v>18</v>
      </c>
      <c r="E45" s="21">
        <v>1</v>
      </c>
      <c r="F45" s="21">
        <v>0</v>
      </c>
      <c r="G45" s="22">
        <v>5451.4495826734001</v>
      </c>
      <c r="H45" s="22">
        <v>108.87</v>
      </c>
      <c r="I45" s="23">
        <v>5560.3195826734</v>
      </c>
    </row>
    <row r="46" spans="1:9" x14ac:dyDescent="0.2">
      <c r="A46" s="10">
        <v>18</v>
      </c>
      <c r="B46" s="19" t="s">
        <v>151</v>
      </c>
      <c r="C46" s="20" t="s">
        <v>152</v>
      </c>
      <c r="D46" s="20" t="s">
        <v>12</v>
      </c>
      <c r="E46" s="21">
        <v>0</v>
      </c>
      <c r="F46" s="21">
        <v>0</v>
      </c>
      <c r="G46" s="22">
        <v>2303.2130999999999</v>
      </c>
      <c r="H46" s="22">
        <v>63.87</v>
      </c>
      <c r="I46" s="23">
        <v>2367.0830999999998</v>
      </c>
    </row>
    <row r="47" spans="1:9" x14ac:dyDescent="0.2">
      <c r="A47" s="10">
        <v>19</v>
      </c>
      <c r="B47" s="19" t="s">
        <v>93</v>
      </c>
      <c r="C47" s="20" t="s">
        <v>94</v>
      </c>
      <c r="D47" s="20" t="s">
        <v>12</v>
      </c>
      <c r="E47" s="21">
        <v>0</v>
      </c>
      <c r="F47" s="21">
        <v>2</v>
      </c>
      <c r="G47" s="22">
        <v>8165.4464862655996</v>
      </c>
      <c r="H47" s="22">
        <v>772.36</v>
      </c>
      <c r="I47" s="23">
        <v>8937.8064862655992</v>
      </c>
    </row>
    <row r="48" spans="1:9" x14ac:dyDescent="0.2">
      <c r="A48" s="10">
        <v>20</v>
      </c>
      <c r="B48" s="19" t="s">
        <v>83</v>
      </c>
      <c r="C48" s="20" t="s">
        <v>84</v>
      </c>
      <c r="D48" s="20" t="s">
        <v>18</v>
      </c>
      <c r="E48" s="21">
        <v>1</v>
      </c>
      <c r="F48" s="21">
        <v>0</v>
      </c>
      <c r="G48" s="22">
        <v>5181.0287242986997</v>
      </c>
      <c r="H48" s="22">
        <v>0</v>
      </c>
      <c r="I48" s="23">
        <v>5181.0287242986997</v>
      </c>
    </row>
    <row r="49" spans="1:9" x14ac:dyDescent="0.2">
      <c r="A49" s="10">
        <v>21</v>
      </c>
      <c r="B49" s="19" t="s">
        <v>95</v>
      </c>
      <c r="C49" s="20" t="s">
        <v>96</v>
      </c>
      <c r="D49" s="20" t="s">
        <v>33</v>
      </c>
      <c r="E49" s="21">
        <v>0</v>
      </c>
      <c r="F49" s="21">
        <v>1</v>
      </c>
      <c r="G49" s="22">
        <v>9802.8059239638005</v>
      </c>
      <c r="H49" s="22">
        <v>101.78</v>
      </c>
      <c r="I49" s="23">
        <v>9904.5859239637994</v>
      </c>
    </row>
    <row r="50" spans="1:9" x14ac:dyDescent="0.2">
      <c r="A50" s="10">
        <v>22</v>
      </c>
      <c r="B50" s="19" t="s">
        <v>97</v>
      </c>
      <c r="C50" s="20" t="s">
        <v>98</v>
      </c>
      <c r="D50" s="20" t="s">
        <v>25</v>
      </c>
      <c r="E50" s="21">
        <v>0</v>
      </c>
      <c r="F50" s="21">
        <v>0</v>
      </c>
      <c r="G50" s="22">
        <v>2800.1578894434001</v>
      </c>
      <c r="H50" s="22">
        <v>209.68</v>
      </c>
      <c r="I50" s="23">
        <v>3009.8378894433999</v>
      </c>
    </row>
    <row r="51" spans="1:9" x14ac:dyDescent="0.2">
      <c r="A51" s="10">
        <v>23</v>
      </c>
      <c r="B51" s="19" t="s">
        <v>99</v>
      </c>
      <c r="C51" s="20" t="s">
        <v>100</v>
      </c>
      <c r="D51" s="20" t="s">
        <v>38</v>
      </c>
      <c r="E51" s="21">
        <v>0</v>
      </c>
      <c r="F51" s="21">
        <v>0</v>
      </c>
      <c r="G51" s="22">
        <v>10676.66270022</v>
      </c>
      <c r="H51" s="22">
        <v>90.22</v>
      </c>
      <c r="I51" s="23">
        <v>10766.88270022</v>
      </c>
    </row>
    <row r="52" spans="1:9" x14ac:dyDescent="0.2">
      <c r="A52" s="10">
        <v>24</v>
      </c>
      <c r="B52" s="19" t="s">
        <v>101</v>
      </c>
      <c r="C52" s="20" t="s">
        <v>102</v>
      </c>
      <c r="D52" s="20" t="s">
        <v>45</v>
      </c>
      <c r="E52" s="21">
        <v>0</v>
      </c>
      <c r="F52" s="21">
        <v>0</v>
      </c>
      <c r="G52" s="22">
        <v>1998.8861552999999</v>
      </c>
      <c r="H52" s="22">
        <v>0</v>
      </c>
      <c r="I52" s="23">
        <v>1998.8861552999999</v>
      </c>
    </row>
    <row r="53" spans="1:9" x14ac:dyDescent="0.2">
      <c r="A53" s="10">
        <v>25</v>
      </c>
      <c r="B53" s="19" t="s">
        <v>103</v>
      </c>
      <c r="C53" s="20" t="s">
        <v>104</v>
      </c>
      <c r="D53" s="20" t="s">
        <v>18</v>
      </c>
      <c r="E53" s="21">
        <v>1</v>
      </c>
      <c r="F53" s="21">
        <v>0</v>
      </c>
      <c r="G53" s="22">
        <v>12151.662085729</v>
      </c>
      <c r="H53" s="22">
        <v>184.06</v>
      </c>
      <c r="I53" s="23">
        <v>12335.722085728999</v>
      </c>
    </row>
    <row r="54" spans="1:9" x14ac:dyDescent="0.2">
      <c r="A54" s="10">
        <v>26</v>
      </c>
      <c r="B54" s="19" t="s">
        <v>105</v>
      </c>
      <c r="C54" s="20" t="s">
        <v>106</v>
      </c>
      <c r="D54" s="20" t="s">
        <v>18</v>
      </c>
      <c r="E54" s="21">
        <v>3</v>
      </c>
      <c r="F54" s="21">
        <v>1</v>
      </c>
      <c r="G54" s="22">
        <v>48086.083820031999</v>
      </c>
      <c r="H54" s="22">
        <v>5328.1</v>
      </c>
      <c r="I54" s="23">
        <v>53414.183820031998</v>
      </c>
    </row>
    <row r="55" spans="1:9" x14ac:dyDescent="0.2">
      <c r="A55" s="10">
        <v>27</v>
      </c>
      <c r="B55" s="19" t="s">
        <v>107</v>
      </c>
      <c r="C55" s="20" t="s">
        <v>108</v>
      </c>
      <c r="D55" s="20" t="s">
        <v>45</v>
      </c>
      <c r="E55" s="21">
        <v>0</v>
      </c>
      <c r="F55" s="21">
        <v>1</v>
      </c>
      <c r="G55" s="22">
        <v>13906.482964211</v>
      </c>
      <c r="H55" s="22">
        <v>433.36</v>
      </c>
      <c r="I55" s="23">
        <v>14339.842964211</v>
      </c>
    </row>
    <row r="56" spans="1:9" x14ac:dyDescent="0.2">
      <c r="A56" s="10">
        <v>28</v>
      </c>
      <c r="B56" s="19" t="s">
        <v>109</v>
      </c>
      <c r="C56" s="20" t="s">
        <v>110</v>
      </c>
      <c r="D56" s="20" t="s">
        <v>18</v>
      </c>
      <c r="E56" s="21">
        <v>0</v>
      </c>
      <c r="F56" s="21">
        <v>1</v>
      </c>
      <c r="G56" s="22">
        <v>17153.023048331001</v>
      </c>
      <c r="H56" s="22">
        <v>170.26</v>
      </c>
      <c r="I56" s="23">
        <v>17323.283048330999</v>
      </c>
    </row>
    <row r="57" spans="1:9" x14ac:dyDescent="0.2">
      <c r="A57" s="10">
        <v>29</v>
      </c>
      <c r="B57" s="19" t="s">
        <v>77</v>
      </c>
      <c r="C57" s="20" t="s">
        <v>78</v>
      </c>
      <c r="D57" s="20" t="s">
        <v>38</v>
      </c>
      <c r="E57" s="21">
        <v>4</v>
      </c>
      <c r="F57" s="21">
        <v>2</v>
      </c>
      <c r="G57" s="22">
        <v>32186.885538449002</v>
      </c>
      <c r="H57" s="22">
        <v>2367.3000000000002</v>
      </c>
      <c r="I57" s="23">
        <v>34554.185538448997</v>
      </c>
    </row>
    <row r="58" spans="1:9" x14ac:dyDescent="0.2">
      <c r="A58" s="10">
        <v>30</v>
      </c>
      <c r="B58" s="19" t="s">
        <v>111</v>
      </c>
      <c r="C58" s="20" t="s">
        <v>112</v>
      </c>
      <c r="D58" s="20" t="s">
        <v>18</v>
      </c>
      <c r="E58" s="21">
        <v>0</v>
      </c>
      <c r="F58" s="21">
        <v>0</v>
      </c>
      <c r="G58" s="22">
        <v>2791.5842858882002</v>
      </c>
      <c r="H58" s="22">
        <v>158.09</v>
      </c>
      <c r="I58" s="23">
        <v>2949.6742858881998</v>
      </c>
    </row>
    <row r="59" spans="1:9" x14ac:dyDescent="0.2">
      <c r="A59" s="10">
        <v>31</v>
      </c>
      <c r="B59" s="19" t="s">
        <v>113</v>
      </c>
      <c r="C59" s="20" t="s">
        <v>114</v>
      </c>
      <c r="D59" s="20" t="s">
        <v>48</v>
      </c>
      <c r="E59" s="21">
        <v>0</v>
      </c>
      <c r="F59" s="21">
        <v>0</v>
      </c>
      <c r="G59" s="22">
        <v>1763.1769351212999</v>
      </c>
      <c r="H59" s="22">
        <v>0</v>
      </c>
      <c r="I59" s="23">
        <v>1763.1769351212999</v>
      </c>
    </row>
    <row r="60" spans="1:9" x14ac:dyDescent="0.2">
      <c r="A60" s="10">
        <v>32</v>
      </c>
      <c r="B60" s="19" t="s">
        <v>115</v>
      </c>
      <c r="C60" s="20" t="s">
        <v>116</v>
      </c>
      <c r="D60" s="20" t="s">
        <v>45</v>
      </c>
      <c r="E60" s="21">
        <v>0</v>
      </c>
      <c r="F60" s="21">
        <v>1</v>
      </c>
      <c r="G60" s="22">
        <v>5171.9435984399997</v>
      </c>
      <c r="H60" s="22">
        <v>839.07</v>
      </c>
      <c r="I60" s="23">
        <v>6011.0135984400004</v>
      </c>
    </row>
    <row r="61" spans="1:9" x14ac:dyDescent="0.2">
      <c r="A61" s="10">
        <v>33</v>
      </c>
      <c r="B61" s="19" t="s">
        <v>167</v>
      </c>
      <c r="C61" s="20" t="s">
        <v>168</v>
      </c>
      <c r="D61" s="20" t="s">
        <v>30</v>
      </c>
      <c r="E61" s="21">
        <v>0</v>
      </c>
      <c r="F61" s="21">
        <v>0</v>
      </c>
      <c r="G61" s="22">
        <v>324.48556287933002</v>
      </c>
      <c r="H61" s="22">
        <v>54.14</v>
      </c>
      <c r="I61" s="23">
        <v>378.62556287933</v>
      </c>
    </row>
    <row r="62" spans="1:9" x14ac:dyDescent="0.2">
      <c r="A62" s="10">
        <v>34</v>
      </c>
      <c r="B62" s="19" t="s">
        <v>117</v>
      </c>
      <c r="C62" s="20" t="s">
        <v>118</v>
      </c>
      <c r="D62" s="20" t="s">
        <v>48</v>
      </c>
      <c r="E62" s="21">
        <v>1</v>
      </c>
      <c r="F62" s="21">
        <v>1</v>
      </c>
      <c r="G62" s="22">
        <v>19351.250235759999</v>
      </c>
      <c r="H62" s="22">
        <v>219.14</v>
      </c>
      <c r="I62" s="23">
        <v>19570.390235760002</v>
      </c>
    </row>
    <row r="63" spans="1:9" x14ac:dyDescent="0.2">
      <c r="A63" s="10">
        <v>35</v>
      </c>
      <c r="B63" s="19" t="s">
        <v>119</v>
      </c>
      <c r="C63" s="20" t="s">
        <v>120</v>
      </c>
      <c r="D63" s="20" t="s">
        <v>38</v>
      </c>
      <c r="E63" s="21">
        <v>0</v>
      </c>
      <c r="F63" s="21">
        <v>1</v>
      </c>
      <c r="G63" s="22">
        <v>11206.790913352001</v>
      </c>
      <c r="H63" s="22">
        <v>0</v>
      </c>
      <c r="I63" s="23">
        <v>11206.790913352001</v>
      </c>
    </row>
    <row r="64" spans="1:9" x14ac:dyDescent="0.2">
      <c r="A64" s="10">
        <v>36</v>
      </c>
      <c r="B64" s="19" t="s">
        <v>121</v>
      </c>
      <c r="C64" s="20" t="s">
        <v>122</v>
      </c>
      <c r="D64" s="20" t="s">
        <v>12</v>
      </c>
      <c r="E64" s="21">
        <v>0</v>
      </c>
      <c r="F64" s="21">
        <v>0</v>
      </c>
      <c r="G64" s="22">
        <v>3528.5109283165998</v>
      </c>
      <c r="H64" s="22">
        <v>0</v>
      </c>
      <c r="I64" s="23">
        <v>3528.5109283165998</v>
      </c>
    </row>
    <row r="65" spans="1:9" x14ac:dyDescent="0.2">
      <c r="A65" s="10">
        <v>37</v>
      </c>
      <c r="B65" s="19" t="s">
        <v>123</v>
      </c>
      <c r="C65" s="20" t="s">
        <v>124</v>
      </c>
      <c r="D65" s="20" t="s">
        <v>38</v>
      </c>
      <c r="E65" s="21">
        <v>0</v>
      </c>
      <c r="F65" s="21">
        <v>1</v>
      </c>
      <c r="G65" s="22">
        <v>1387.4882578613001</v>
      </c>
      <c r="H65" s="22">
        <v>0</v>
      </c>
      <c r="I65" s="23">
        <v>1387.4882578613001</v>
      </c>
    </row>
    <row r="66" spans="1:9" x14ac:dyDescent="0.2">
      <c r="A66" s="10">
        <v>38</v>
      </c>
      <c r="B66" s="19" t="s">
        <v>125</v>
      </c>
      <c r="C66" s="20" t="s">
        <v>126</v>
      </c>
      <c r="D66" s="20" t="s">
        <v>9</v>
      </c>
      <c r="E66" s="21">
        <v>0</v>
      </c>
      <c r="F66" s="21">
        <v>1</v>
      </c>
      <c r="G66" s="22">
        <v>6073.2081053012998</v>
      </c>
      <c r="H66" s="22">
        <v>85.82</v>
      </c>
      <c r="I66" s="23">
        <v>6159.0281053012995</v>
      </c>
    </row>
    <row r="67" spans="1:9" x14ac:dyDescent="0.2">
      <c r="A67" s="10">
        <v>39</v>
      </c>
      <c r="B67" s="19" t="s">
        <v>127</v>
      </c>
      <c r="C67" s="20" t="s">
        <v>128</v>
      </c>
      <c r="D67" s="20" t="s">
        <v>9</v>
      </c>
      <c r="E67" s="21">
        <v>0</v>
      </c>
      <c r="F67" s="21">
        <v>1</v>
      </c>
      <c r="G67" s="22">
        <v>1158.2955139584999</v>
      </c>
      <c r="H67" s="22">
        <v>53.92</v>
      </c>
      <c r="I67" s="23">
        <v>1212.2155139585</v>
      </c>
    </row>
    <row r="68" spans="1:9" x14ac:dyDescent="0.2">
      <c r="A68" s="10">
        <v>40</v>
      </c>
      <c r="B68" s="19" t="s">
        <v>81</v>
      </c>
      <c r="C68" s="20" t="s">
        <v>82</v>
      </c>
      <c r="D68" s="20" t="s">
        <v>18</v>
      </c>
      <c r="E68" s="21">
        <v>0</v>
      </c>
      <c r="F68" s="21">
        <v>0</v>
      </c>
      <c r="G68" s="22">
        <v>9416.9535369423993</v>
      </c>
      <c r="H68" s="22">
        <v>61</v>
      </c>
      <c r="I68" s="23">
        <v>9477.9535369423993</v>
      </c>
    </row>
    <row r="69" spans="1:9" x14ac:dyDescent="0.2">
      <c r="A69" s="10">
        <v>41</v>
      </c>
      <c r="B69" s="19" t="s">
        <v>129</v>
      </c>
      <c r="C69" s="20" t="s">
        <v>130</v>
      </c>
      <c r="D69" s="20" t="s">
        <v>9</v>
      </c>
      <c r="E69" s="21">
        <v>0</v>
      </c>
      <c r="F69" s="21">
        <v>1</v>
      </c>
      <c r="G69" s="22">
        <v>9648.9075436877993</v>
      </c>
      <c r="H69" s="22">
        <v>205.55</v>
      </c>
      <c r="I69" s="23">
        <v>9854.4575436878004</v>
      </c>
    </row>
    <row r="70" spans="1:9" x14ac:dyDescent="0.2">
      <c r="A70" s="10">
        <v>42</v>
      </c>
      <c r="B70" s="19" t="s">
        <v>131</v>
      </c>
      <c r="C70" s="20" t="s">
        <v>132</v>
      </c>
      <c r="D70" s="20" t="s">
        <v>38</v>
      </c>
      <c r="E70" s="21">
        <v>0</v>
      </c>
      <c r="F70" s="21">
        <v>0</v>
      </c>
      <c r="G70" s="22">
        <v>3441.5928233730001</v>
      </c>
      <c r="H70" s="22">
        <v>510.5</v>
      </c>
      <c r="I70" s="23">
        <v>3952.0928233730001</v>
      </c>
    </row>
    <row r="71" spans="1:9" x14ac:dyDescent="0.2">
      <c r="A71" s="10">
        <v>43</v>
      </c>
      <c r="B71" s="19" t="s">
        <v>133</v>
      </c>
      <c r="C71" s="20" t="s">
        <v>134</v>
      </c>
      <c r="D71" s="20" t="s">
        <v>25</v>
      </c>
      <c r="E71" s="21">
        <v>0</v>
      </c>
      <c r="F71" s="21">
        <v>0</v>
      </c>
      <c r="G71" s="22">
        <v>6308.7880198708999</v>
      </c>
      <c r="H71" s="22">
        <v>92.92</v>
      </c>
      <c r="I71" s="23">
        <v>6401.7080198709</v>
      </c>
    </row>
    <row r="72" spans="1:9" x14ac:dyDescent="0.2">
      <c r="A72" s="10">
        <v>44</v>
      </c>
      <c r="B72" s="19" t="s">
        <v>135</v>
      </c>
      <c r="C72" s="20" t="s">
        <v>136</v>
      </c>
      <c r="D72" s="20" t="s">
        <v>25</v>
      </c>
      <c r="E72" s="21">
        <v>0</v>
      </c>
      <c r="F72" s="21">
        <v>0</v>
      </c>
      <c r="G72" s="22">
        <v>2310.5618382276002</v>
      </c>
      <c r="H72" s="22">
        <v>0</v>
      </c>
      <c r="I72" s="23">
        <v>2310.5618382276002</v>
      </c>
    </row>
    <row r="73" spans="1:9" x14ac:dyDescent="0.2">
      <c r="A73" s="10">
        <v>45</v>
      </c>
      <c r="B73" s="19" t="s">
        <v>137</v>
      </c>
      <c r="C73" s="20" t="s">
        <v>138</v>
      </c>
      <c r="D73" s="20" t="s">
        <v>25</v>
      </c>
      <c r="E73" s="21">
        <v>0</v>
      </c>
      <c r="F73" s="21">
        <v>1</v>
      </c>
      <c r="G73" s="22">
        <v>8854.7936901296998</v>
      </c>
      <c r="H73" s="22">
        <v>297.63</v>
      </c>
      <c r="I73" s="23">
        <v>9152.4236901297008</v>
      </c>
    </row>
    <row r="74" spans="1:9" x14ac:dyDescent="0.2">
      <c r="A74" s="10">
        <v>46</v>
      </c>
      <c r="B74" s="19" t="s">
        <v>139</v>
      </c>
      <c r="C74" s="20" t="s">
        <v>140</v>
      </c>
      <c r="D74" s="20" t="s">
        <v>30</v>
      </c>
      <c r="E74" s="21">
        <v>0</v>
      </c>
      <c r="F74" s="21">
        <v>0</v>
      </c>
      <c r="G74" s="22">
        <v>1838.5199721038</v>
      </c>
      <c r="H74" s="22">
        <v>0</v>
      </c>
      <c r="I74" s="23">
        <v>1838.5199721038</v>
      </c>
    </row>
    <row r="75" spans="1:9" x14ac:dyDescent="0.2">
      <c r="A75" s="10">
        <v>47</v>
      </c>
      <c r="B75" s="19" t="s">
        <v>141</v>
      </c>
      <c r="C75" s="20" t="s">
        <v>142</v>
      </c>
      <c r="D75" s="20" t="s">
        <v>18</v>
      </c>
      <c r="E75" s="21">
        <v>0</v>
      </c>
      <c r="F75" s="21">
        <v>0</v>
      </c>
      <c r="G75" s="22">
        <v>2189.7342389255</v>
      </c>
      <c r="H75" s="22">
        <v>0</v>
      </c>
      <c r="I75" s="23">
        <v>2189.7342389255</v>
      </c>
    </row>
    <row r="76" spans="1:9" x14ac:dyDescent="0.2">
      <c r="A76" s="10">
        <v>48</v>
      </c>
      <c r="B76" s="19" t="s">
        <v>143</v>
      </c>
      <c r="C76" s="20" t="s">
        <v>144</v>
      </c>
      <c r="D76" s="20" t="s">
        <v>48</v>
      </c>
      <c r="E76" s="21">
        <v>0</v>
      </c>
      <c r="F76" s="21">
        <v>0</v>
      </c>
      <c r="G76" s="22">
        <v>5030.4109134847004</v>
      </c>
      <c r="H76" s="22">
        <v>0</v>
      </c>
      <c r="I76" s="23">
        <v>5030.4109134847004</v>
      </c>
    </row>
    <row r="77" spans="1:9" x14ac:dyDescent="0.2">
      <c r="A77" s="10">
        <v>49</v>
      </c>
      <c r="B77" s="19" t="s">
        <v>145</v>
      </c>
      <c r="C77" s="20" t="s">
        <v>146</v>
      </c>
      <c r="D77" s="20" t="s">
        <v>9</v>
      </c>
      <c r="E77" s="21">
        <v>0</v>
      </c>
      <c r="F77" s="21">
        <v>0</v>
      </c>
      <c r="G77" s="22">
        <v>16590.378310036998</v>
      </c>
      <c r="H77" s="22">
        <v>453.48</v>
      </c>
      <c r="I77" s="23">
        <v>17043.858310037002</v>
      </c>
    </row>
    <row r="78" spans="1:9" x14ac:dyDescent="0.2">
      <c r="A78" s="10">
        <v>50</v>
      </c>
      <c r="B78" s="19" t="s">
        <v>147</v>
      </c>
      <c r="C78" s="20" t="s">
        <v>148</v>
      </c>
      <c r="D78" s="20" t="s">
        <v>18</v>
      </c>
      <c r="E78" s="21">
        <v>1</v>
      </c>
      <c r="F78" s="21">
        <v>0</v>
      </c>
      <c r="G78" s="22">
        <v>11204.972896044001</v>
      </c>
      <c r="H78" s="22">
        <v>155.37</v>
      </c>
      <c r="I78" s="23">
        <v>11360.342896044</v>
      </c>
    </row>
    <row r="79" spans="1:9" x14ac:dyDescent="0.2">
      <c r="A79" s="10">
        <v>51</v>
      </c>
      <c r="B79" s="19" t="s">
        <v>169</v>
      </c>
      <c r="C79" s="20" t="s">
        <v>170</v>
      </c>
      <c r="D79" s="20" t="s">
        <v>30</v>
      </c>
      <c r="E79" s="21">
        <v>0</v>
      </c>
      <c r="F79" s="21">
        <v>0</v>
      </c>
      <c r="G79" s="22">
        <v>1526.2548768255999</v>
      </c>
      <c r="H79" s="22">
        <v>115.03</v>
      </c>
      <c r="I79" s="23">
        <v>1641.2848768255999</v>
      </c>
    </row>
    <row r="80" spans="1:9" ht="13.5" thickBot="1" x14ac:dyDescent="0.25">
      <c r="A80" s="45">
        <v>52</v>
      </c>
      <c r="B80" s="31" t="s">
        <v>149</v>
      </c>
      <c r="C80" s="32" t="s">
        <v>150</v>
      </c>
      <c r="D80" s="32" t="s">
        <v>9</v>
      </c>
      <c r="E80" s="33">
        <v>0</v>
      </c>
      <c r="F80" s="33">
        <v>1</v>
      </c>
      <c r="G80" s="34">
        <v>6009.4266490676</v>
      </c>
      <c r="H80" s="34">
        <v>89.08</v>
      </c>
      <c r="I80" s="35">
        <v>6098.5066490675999</v>
      </c>
    </row>
    <row r="81" spans="1:9" ht="13.5" thickBot="1" x14ac:dyDescent="0.25">
      <c r="A81" s="46"/>
      <c r="B81" s="37" t="s">
        <v>171</v>
      </c>
      <c r="C81" s="38"/>
      <c r="D81" s="38"/>
      <c r="E81" s="39">
        <f>SUM(E29:E80)</f>
        <v>15</v>
      </c>
      <c r="F81" s="39">
        <f>SUM(F29:F80)</f>
        <v>25</v>
      </c>
      <c r="G81" s="40">
        <f>SUM(G29:G80)</f>
        <v>454218.30358327314</v>
      </c>
      <c r="H81" s="40">
        <f>SUM(H29:H80)</f>
        <v>16587.79</v>
      </c>
      <c r="I81" s="41">
        <f>SUM(I29:I80)</f>
        <v>470806.09358327318</v>
      </c>
    </row>
    <row r="82" spans="1:9" ht="13.5" thickBot="1" x14ac:dyDescent="0.25">
      <c r="A82" s="42"/>
      <c r="B82" s="43" t="s">
        <v>172</v>
      </c>
      <c r="C82" s="43"/>
      <c r="D82" s="43"/>
      <c r="E82" s="43"/>
      <c r="F82" s="43"/>
      <c r="G82" s="43"/>
      <c r="H82" s="43"/>
      <c r="I82" s="44"/>
    </row>
    <row r="83" spans="1:9" x14ac:dyDescent="0.2">
      <c r="A83" s="11">
        <v>1</v>
      </c>
      <c r="B83" s="14" t="s">
        <v>183</v>
      </c>
      <c r="C83" s="15" t="s">
        <v>184</v>
      </c>
      <c r="D83" s="15" t="s">
        <v>18</v>
      </c>
      <c r="E83" s="16">
        <v>0</v>
      </c>
      <c r="F83" s="16">
        <v>0</v>
      </c>
      <c r="G83" s="17">
        <v>1829.7473813777001</v>
      </c>
      <c r="H83" s="17">
        <v>76.39</v>
      </c>
      <c r="I83" s="18">
        <v>1906.1373813777</v>
      </c>
    </row>
    <row r="84" spans="1:9" x14ac:dyDescent="0.2">
      <c r="A84" s="10">
        <v>2</v>
      </c>
      <c r="B84" s="19" t="s">
        <v>199</v>
      </c>
      <c r="C84" s="20" t="s">
        <v>200</v>
      </c>
      <c r="D84" s="20" t="s">
        <v>18</v>
      </c>
      <c r="E84" s="21">
        <v>0</v>
      </c>
      <c r="F84" s="21">
        <v>0</v>
      </c>
      <c r="G84" s="22">
        <v>5051.2737241367004</v>
      </c>
      <c r="H84" s="22">
        <v>353.08</v>
      </c>
      <c r="I84" s="23">
        <v>5404.3537241367003</v>
      </c>
    </row>
    <row r="85" spans="1:9" x14ac:dyDescent="0.2">
      <c r="A85" s="10">
        <v>3</v>
      </c>
      <c r="B85" s="19" t="s">
        <v>255</v>
      </c>
      <c r="C85" s="20" t="s">
        <v>256</v>
      </c>
      <c r="D85" s="20" t="s">
        <v>12</v>
      </c>
      <c r="E85" s="21">
        <v>0</v>
      </c>
      <c r="F85" s="21">
        <v>0</v>
      </c>
      <c r="G85" s="22">
        <v>3551.2231750330998</v>
      </c>
      <c r="H85" s="22">
        <v>643.44000000000005</v>
      </c>
      <c r="I85" s="23">
        <v>4194.6631750330998</v>
      </c>
    </row>
    <row r="86" spans="1:9" x14ac:dyDescent="0.2">
      <c r="A86" s="10">
        <v>4</v>
      </c>
      <c r="B86" s="19" t="s">
        <v>177</v>
      </c>
      <c r="C86" s="20" t="s">
        <v>178</v>
      </c>
      <c r="D86" s="20" t="s">
        <v>33</v>
      </c>
      <c r="E86" s="21">
        <v>0</v>
      </c>
      <c r="F86" s="21">
        <v>0</v>
      </c>
      <c r="G86" s="22">
        <v>626.94000000000005</v>
      </c>
      <c r="H86" s="22">
        <v>0</v>
      </c>
      <c r="I86" s="23">
        <v>626.94000000000005</v>
      </c>
    </row>
    <row r="87" spans="1:9" x14ac:dyDescent="0.2">
      <c r="A87" s="10">
        <v>5</v>
      </c>
      <c r="B87" s="19" t="s">
        <v>262</v>
      </c>
      <c r="C87" s="20" t="s">
        <v>263</v>
      </c>
      <c r="D87" s="20" t="s">
        <v>15</v>
      </c>
      <c r="E87" s="21">
        <v>1</v>
      </c>
      <c r="F87" s="21">
        <v>0</v>
      </c>
      <c r="G87" s="22">
        <v>1744.7043037789999</v>
      </c>
      <c r="H87" s="22">
        <v>0</v>
      </c>
      <c r="I87" s="23">
        <v>1744.7043037789999</v>
      </c>
    </row>
    <row r="88" spans="1:9" x14ac:dyDescent="0.2">
      <c r="A88" s="10">
        <v>6</v>
      </c>
      <c r="B88" s="19" t="s">
        <v>179</v>
      </c>
      <c r="C88" s="20" t="s">
        <v>180</v>
      </c>
      <c r="D88" s="20" t="s">
        <v>15</v>
      </c>
      <c r="E88" s="21">
        <v>0</v>
      </c>
      <c r="F88" s="21">
        <v>0</v>
      </c>
      <c r="G88" s="22">
        <v>0</v>
      </c>
      <c r="H88" s="22">
        <v>234.97</v>
      </c>
      <c r="I88" s="23">
        <v>234.97</v>
      </c>
    </row>
    <row r="89" spans="1:9" x14ac:dyDescent="0.2">
      <c r="A89" s="10">
        <v>7</v>
      </c>
      <c r="B89" s="19" t="s">
        <v>181</v>
      </c>
      <c r="C89" s="20" t="s">
        <v>182</v>
      </c>
      <c r="D89" s="20" t="s">
        <v>18</v>
      </c>
      <c r="E89" s="21">
        <v>0</v>
      </c>
      <c r="F89" s="21">
        <v>0</v>
      </c>
      <c r="G89" s="22">
        <v>2338.1717231028001</v>
      </c>
      <c r="H89" s="22">
        <v>32.92</v>
      </c>
      <c r="I89" s="23">
        <v>2371.0917231028002</v>
      </c>
    </row>
    <row r="90" spans="1:9" x14ac:dyDescent="0.2">
      <c r="A90" s="10">
        <v>8</v>
      </c>
      <c r="B90" s="19" t="s">
        <v>223</v>
      </c>
      <c r="C90" s="20" t="s">
        <v>224</v>
      </c>
      <c r="D90" s="20" t="s">
        <v>12</v>
      </c>
      <c r="E90" s="21">
        <v>0</v>
      </c>
      <c r="F90" s="21">
        <v>0</v>
      </c>
      <c r="G90" s="22">
        <v>2058.0133349644002</v>
      </c>
      <c r="H90" s="22">
        <v>0</v>
      </c>
      <c r="I90" s="23">
        <v>2058.0133349644002</v>
      </c>
    </row>
    <row r="91" spans="1:9" x14ac:dyDescent="0.2">
      <c r="A91" s="10">
        <v>9</v>
      </c>
      <c r="B91" s="19" t="s">
        <v>175</v>
      </c>
      <c r="C91" s="20" t="s">
        <v>176</v>
      </c>
      <c r="D91" s="20" t="s">
        <v>18</v>
      </c>
      <c r="E91" s="21">
        <v>0</v>
      </c>
      <c r="F91" s="21">
        <v>0</v>
      </c>
      <c r="G91" s="22">
        <v>1682.2344507574001</v>
      </c>
      <c r="H91" s="22">
        <v>184</v>
      </c>
      <c r="I91" s="23">
        <v>1866.2344507574001</v>
      </c>
    </row>
    <row r="92" spans="1:9" x14ac:dyDescent="0.2">
      <c r="A92" s="10">
        <v>10</v>
      </c>
      <c r="B92" s="19" t="s">
        <v>185</v>
      </c>
      <c r="C92" s="20" t="s">
        <v>186</v>
      </c>
      <c r="D92" s="20" t="s">
        <v>18</v>
      </c>
      <c r="E92" s="21">
        <v>0</v>
      </c>
      <c r="F92" s="21">
        <v>0</v>
      </c>
      <c r="G92" s="22">
        <v>2136.6272317224002</v>
      </c>
      <c r="H92" s="22">
        <v>0</v>
      </c>
      <c r="I92" s="23">
        <v>2136.6272317224002</v>
      </c>
    </row>
    <row r="93" spans="1:9" x14ac:dyDescent="0.2">
      <c r="A93" s="10">
        <v>11</v>
      </c>
      <c r="B93" s="19" t="s">
        <v>259</v>
      </c>
      <c r="C93" s="77" t="s">
        <v>419</v>
      </c>
      <c r="D93" s="20" t="s">
        <v>38</v>
      </c>
      <c r="E93" s="21">
        <v>0</v>
      </c>
      <c r="F93" s="21">
        <v>0</v>
      </c>
      <c r="G93" s="22">
        <v>1723.7212413789</v>
      </c>
      <c r="H93" s="22">
        <v>111.8</v>
      </c>
      <c r="I93" s="23">
        <v>1835.5212413789</v>
      </c>
    </row>
    <row r="94" spans="1:9" x14ac:dyDescent="0.2">
      <c r="A94" s="10">
        <v>12</v>
      </c>
      <c r="B94" s="19" t="s">
        <v>187</v>
      </c>
      <c r="C94" s="20" t="s">
        <v>188</v>
      </c>
      <c r="D94" s="20" t="s">
        <v>18</v>
      </c>
      <c r="E94" s="21">
        <v>0</v>
      </c>
      <c r="F94" s="21">
        <v>0</v>
      </c>
      <c r="G94" s="22">
        <v>4818.3060092926999</v>
      </c>
      <c r="H94" s="22">
        <v>52.71</v>
      </c>
      <c r="I94" s="23">
        <v>4871.0160092926999</v>
      </c>
    </row>
    <row r="95" spans="1:9" x14ac:dyDescent="0.2">
      <c r="A95" s="10">
        <v>13</v>
      </c>
      <c r="B95" s="19" t="s">
        <v>260</v>
      </c>
      <c r="C95" s="20" t="s">
        <v>261</v>
      </c>
      <c r="D95" s="20" t="s">
        <v>18</v>
      </c>
      <c r="E95" s="21">
        <v>0</v>
      </c>
      <c r="F95" s="21">
        <v>0</v>
      </c>
      <c r="G95" s="22">
        <v>2395.6912413789</v>
      </c>
      <c r="H95" s="22">
        <v>0</v>
      </c>
      <c r="I95" s="23">
        <v>2395.6912413789</v>
      </c>
    </row>
    <row r="96" spans="1:9" x14ac:dyDescent="0.2">
      <c r="A96" s="10">
        <v>14</v>
      </c>
      <c r="B96" s="19" t="s">
        <v>233</v>
      </c>
      <c r="C96" s="20" t="s">
        <v>234</v>
      </c>
      <c r="D96" s="20" t="s">
        <v>18</v>
      </c>
      <c r="E96" s="21">
        <v>0</v>
      </c>
      <c r="F96" s="21">
        <v>0</v>
      </c>
      <c r="G96" s="22">
        <v>2457.3130386192001</v>
      </c>
      <c r="H96" s="22">
        <v>52.71</v>
      </c>
      <c r="I96" s="23">
        <v>2510.0230386192002</v>
      </c>
    </row>
    <row r="97" spans="1:9" x14ac:dyDescent="0.2">
      <c r="A97" s="10">
        <v>15</v>
      </c>
      <c r="B97" s="19" t="s">
        <v>257</v>
      </c>
      <c r="C97" s="20" t="s">
        <v>258</v>
      </c>
      <c r="D97" s="20" t="s">
        <v>9</v>
      </c>
      <c r="E97" s="21">
        <v>0</v>
      </c>
      <c r="F97" s="21">
        <v>0</v>
      </c>
      <c r="G97" s="22">
        <v>2489.5213990604998</v>
      </c>
      <c r="H97" s="22">
        <v>55.2</v>
      </c>
      <c r="I97" s="23">
        <v>2544.7213990605001</v>
      </c>
    </row>
    <row r="98" spans="1:9" x14ac:dyDescent="0.2">
      <c r="A98" s="10">
        <v>16</v>
      </c>
      <c r="B98" s="19" t="s">
        <v>189</v>
      </c>
      <c r="C98" s="20" t="s">
        <v>190</v>
      </c>
      <c r="D98" s="20" t="s">
        <v>15</v>
      </c>
      <c r="E98" s="21">
        <v>1</v>
      </c>
      <c r="F98" s="21">
        <v>0</v>
      </c>
      <c r="G98" s="22">
        <v>3494.5281469785</v>
      </c>
      <c r="H98" s="22">
        <v>0</v>
      </c>
      <c r="I98" s="23">
        <v>3494.5281469785</v>
      </c>
    </row>
    <row r="99" spans="1:9" x14ac:dyDescent="0.2">
      <c r="A99" s="10">
        <v>17</v>
      </c>
      <c r="B99" s="19" t="s">
        <v>245</v>
      </c>
      <c r="C99" s="20" t="s">
        <v>246</v>
      </c>
      <c r="D99" s="20" t="s">
        <v>12</v>
      </c>
      <c r="E99" s="21">
        <v>0</v>
      </c>
      <c r="F99" s="21">
        <v>1</v>
      </c>
      <c r="G99" s="22">
        <v>737.18969137889997</v>
      </c>
      <c r="H99" s="22">
        <v>278.18</v>
      </c>
      <c r="I99" s="23">
        <v>1015.3696913789</v>
      </c>
    </row>
    <row r="100" spans="1:9" x14ac:dyDescent="0.2">
      <c r="A100" s="10">
        <v>18</v>
      </c>
      <c r="B100" s="19" t="s">
        <v>231</v>
      </c>
      <c r="C100" s="20" t="s">
        <v>232</v>
      </c>
      <c r="D100" s="20" t="s">
        <v>18</v>
      </c>
      <c r="E100" s="21">
        <v>0</v>
      </c>
      <c r="F100" s="21">
        <v>0</v>
      </c>
      <c r="G100" s="22">
        <v>1869.2030999988001</v>
      </c>
      <c r="H100" s="22">
        <v>63.4</v>
      </c>
      <c r="I100" s="23">
        <v>1932.6030999988</v>
      </c>
    </row>
    <row r="101" spans="1:9" x14ac:dyDescent="0.2">
      <c r="A101" s="10">
        <v>19</v>
      </c>
      <c r="B101" s="19" t="s">
        <v>239</v>
      </c>
      <c r="C101" s="20" t="s">
        <v>240</v>
      </c>
      <c r="D101" s="20" t="s">
        <v>18</v>
      </c>
      <c r="E101" s="21">
        <v>0</v>
      </c>
      <c r="F101" s="21">
        <v>0</v>
      </c>
      <c r="G101" s="22">
        <v>2724.2212413788998</v>
      </c>
      <c r="H101" s="22">
        <v>0</v>
      </c>
      <c r="I101" s="23">
        <v>2724.2212413788998</v>
      </c>
    </row>
    <row r="102" spans="1:9" x14ac:dyDescent="0.2">
      <c r="A102" s="10">
        <v>20</v>
      </c>
      <c r="B102" s="19" t="s">
        <v>243</v>
      </c>
      <c r="C102" s="20" t="s">
        <v>244</v>
      </c>
      <c r="D102" s="20" t="s">
        <v>18</v>
      </c>
      <c r="E102" s="21">
        <v>0</v>
      </c>
      <c r="F102" s="21">
        <v>0</v>
      </c>
      <c r="G102" s="22">
        <v>3749.7428167763001</v>
      </c>
      <c r="H102" s="22">
        <v>345.5</v>
      </c>
      <c r="I102" s="23">
        <v>4095.2428167763001</v>
      </c>
    </row>
    <row r="103" spans="1:9" x14ac:dyDescent="0.2">
      <c r="A103" s="10">
        <v>21</v>
      </c>
      <c r="B103" s="19" t="s">
        <v>191</v>
      </c>
      <c r="C103" s="20" t="s">
        <v>192</v>
      </c>
      <c r="D103" s="20" t="s">
        <v>15</v>
      </c>
      <c r="E103" s="21">
        <v>0</v>
      </c>
      <c r="F103" s="21">
        <v>0</v>
      </c>
      <c r="G103" s="22">
        <v>3479.9929242465</v>
      </c>
      <c r="H103" s="22">
        <v>86.95</v>
      </c>
      <c r="I103" s="23">
        <v>3566.9429242464998</v>
      </c>
    </row>
    <row r="104" spans="1:9" x14ac:dyDescent="0.2">
      <c r="A104" s="10">
        <v>22</v>
      </c>
      <c r="B104" s="19" t="s">
        <v>173</v>
      </c>
      <c r="C104" s="20" t="s">
        <v>174</v>
      </c>
      <c r="D104" s="20" t="s">
        <v>12</v>
      </c>
      <c r="E104" s="21">
        <v>0</v>
      </c>
      <c r="F104" s="21">
        <v>1</v>
      </c>
      <c r="G104" s="22">
        <v>2508.5100000000002</v>
      </c>
      <c r="H104" s="22">
        <v>147.27000000000001</v>
      </c>
      <c r="I104" s="23">
        <v>2655.78</v>
      </c>
    </row>
    <row r="105" spans="1:9" x14ac:dyDescent="0.2">
      <c r="A105" s="10">
        <v>23</v>
      </c>
      <c r="B105" s="19" t="s">
        <v>213</v>
      </c>
      <c r="C105" s="20" t="s">
        <v>214</v>
      </c>
      <c r="D105" s="20" t="s">
        <v>12</v>
      </c>
      <c r="E105" s="21">
        <v>0</v>
      </c>
      <c r="F105" s="21">
        <v>0</v>
      </c>
      <c r="G105" s="22">
        <v>2142.1823169759</v>
      </c>
      <c r="H105" s="22">
        <v>0</v>
      </c>
      <c r="I105" s="23">
        <v>2142.1823169759</v>
      </c>
    </row>
    <row r="106" spans="1:9" x14ac:dyDescent="0.2">
      <c r="A106" s="10">
        <v>24</v>
      </c>
      <c r="B106" s="19" t="s">
        <v>195</v>
      </c>
      <c r="C106" s="20" t="s">
        <v>196</v>
      </c>
      <c r="D106" s="20" t="s">
        <v>18</v>
      </c>
      <c r="E106" s="21">
        <v>0</v>
      </c>
      <c r="F106" s="21">
        <v>0</v>
      </c>
      <c r="G106" s="22">
        <v>55409.310934827001</v>
      </c>
      <c r="H106" s="22">
        <v>387</v>
      </c>
      <c r="I106" s="23">
        <v>55796.310934827001</v>
      </c>
    </row>
    <row r="107" spans="1:9" x14ac:dyDescent="0.2">
      <c r="A107" s="10">
        <v>25</v>
      </c>
      <c r="B107" s="19" t="s">
        <v>253</v>
      </c>
      <c r="C107" s="20" t="s">
        <v>254</v>
      </c>
      <c r="D107" s="20" t="s">
        <v>12</v>
      </c>
      <c r="E107" s="21">
        <v>0</v>
      </c>
      <c r="F107" s="21">
        <v>0</v>
      </c>
      <c r="G107" s="22">
        <v>1134.3295214256</v>
      </c>
      <c r="H107" s="22">
        <v>0</v>
      </c>
      <c r="I107" s="23">
        <v>1134.3295214256</v>
      </c>
    </row>
    <row r="108" spans="1:9" x14ac:dyDescent="0.2">
      <c r="A108" s="10">
        <v>26</v>
      </c>
      <c r="B108" s="19" t="s">
        <v>197</v>
      </c>
      <c r="C108" s="20" t="s">
        <v>198</v>
      </c>
      <c r="D108" s="20" t="s">
        <v>18</v>
      </c>
      <c r="E108" s="21">
        <v>0</v>
      </c>
      <c r="F108" s="21">
        <v>0</v>
      </c>
      <c r="G108" s="22">
        <v>2191.0119199999999</v>
      </c>
      <c r="H108" s="22">
        <v>0</v>
      </c>
      <c r="I108" s="23">
        <v>2191.0119199999999</v>
      </c>
    </row>
    <row r="109" spans="1:9" x14ac:dyDescent="0.2">
      <c r="A109" s="10">
        <v>27</v>
      </c>
      <c r="B109" s="19" t="s">
        <v>229</v>
      </c>
      <c r="C109" s="20" t="s">
        <v>230</v>
      </c>
      <c r="D109" s="20" t="s">
        <v>18</v>
      </c>
      <c r="E109" s="21">
        <v>0</v>
      </c>
      <c r="F109" s="21">
        <v>0</v>
      </c>
      <c r="G109" s="22">
        <v>3650.7108896549998</v>
      </c>
      <c r="H109" s="22">
        <v>0</v>
      </c>
      <c r="I109" s="23">
        <v>3650.7108896549998</v>
      </c>
    </row>
    <row r="110" spans="1:9" x14ac:dyDescent="0.2">
      <c r="A110" s="10">
        <v>28</v>
      </c>
      <c r="B110" s="19" t="s">
        <v>249</v>
      </c>
      <c r="C110" s="20" t="s">
        <v>250</v>
      </c>
      <c r="D110" s="20" t="s">
        <v>48</v>
      </c>
      <c r="E110" s="21">
        <v>0</v>
      </c>
      <c r="F110" s="21">
        <v>0</v>
      </c>
      <c r="G110" s="22">
        <v>2469.8271751717002</v>
      </c>
      <c r="H110" s="22">
        <v>53.09</v>
      </c>
      <c r="I110" s="23">
        <v>2522.9171751716999</v>
      </c>
    </row>
    <row r="111" spans="1:9" x14ac:dyDescent="0.2">
      <c r="A111" s="10">
        <v>29</v>
      </c>
      <c r="B111" s="19" t="s">
        <v>201</v>
      </c>
      <c r="C111" s="20" t="s">
        <v>202</v>
      </c>
      <c r="D111" s="20" t="s">
        <v>38</v>
      </c>
      <c r="E111" s="21">
        <v>0</v>
      </c>
      <c r="F111" s="21">
        <v>0</v>
      </c>
      <c r="G111" s="22">
        <v>1310.0874293700001</v>
      </c>
      <c r="H111" s="22">
        <v>125.51</v>
      </c>
      <c r="I111" s="23">
        <v>1435.5974293700001</v>
      </c>
    </row>
    <row r="112" spans="1:9" x14ac:dyDescent="0.2">
      <c r="A112" s="10">
        <v>30</v>
      </c>
      <c r="B112" s="19" t="s">
        <v>203</v>
      </c>
      <c r="C112" s="20" t="s">
        <v>204</v>
      </c>
      <c r="D112" s="20" t="s">
        <v>18</v>
      </c>
      <c r="E112" s="21">
        <v>0</v>
      </c>
      <c r="F112" s="21">
        <v>0</v>
      </c>
      <c r="G112" s="22">
        <v>2191.0119199999999</v>
      </c>
      <c r="H112" s="22">
        <v>0</v>
      </c>
      <c r="I112" s="23">
        <v>2191.0119199999999</v>
      </c>
    </row>
    <row r="113" spans="1:9" x14ac:dyDescent="0.2">
      <c r="A113" s="10">
        <v>31</v>
      </c>
      <c r="B113" s="19" t="s">
        <v>205</v>
      </c>
      <c r="C113" s="20" t="s">
        <v>206</v>
      </c>
      <c r="D113" s="20" t="s">
        <v>25</v>
      </c>
      <c r="E113" s="21">
        <v>0</v>
      </c>
      <c r="F113" s="21">
        <v>0</v>
      </c>
      <c r="G113" s="22">
        <v>2267.7737553789002</v>
      </c>
      <c r="H113" s="22">
        <v>0</v>
      </c>
      <c r="I113" s="23">
        <v>2267.7737553789002</v>
      </c>
    </row>
    <row r="114" spans="1:9" x14ac:dyDescent="0.2">
      <c r="A114" s="10">
        <v>32</v>
      </c>
      <c r="B114" s="19" t="s">
        <v>241</v>
      </c>
      <c r="C114" s="20" t="s">
        <v>242</v>
      </c>
      <c r="D114" s="20" t="s">
        <v>15</v>
      </c>
      <c r="E114" s="21">
        <v>0</v>
      </c>
      <c r="F114" s="21">
        <v>0</v>
      </c>
      <c r="G114" s="22">
        <v>2121.5237527550998</v>
      </c>
      <c r="H114" s="22">
        <v>0</v>
      </c>
      <c r="I114" s="23">
        <v>2121.5237527550998</v>
      </c>
    </row>
    <row r="115" spans="1:9" x14ac:dyDescent="0.2">
      <c r="A115" s="10">
        <v>33</v>
      </c>
      <c r="B115" s="19" t="s">
        <v>227</v>
      </c>
      <c r="C115" s="20" t="s">
        <v>228</v>
      </c>
      <c r="D115" s="20" t="s">
        <v>38</v>
      </c>
      <c r="E115" s="21">
        <v>2</v>
      </c>
      <c r="F115" s="21">
        <v>0</v>
      </c>
      <c r="G115" s="22">
        <v>5701.7025779764999</v>
      </c>
      <c r="H115" s="22">
        <v>190.12</v>
      </c>
      <c r="I115" s="23">
        <v>5891.8225779764998</v>
      </c>
    </row>
    <row r="116" spans="1:9" x14ac:dyDescent="0.2">
      <c r="A116" s="10">
        <v>34</v>
      </c>
      <c r="B116" s="19" t="s">
        <v>207</v>
      </c>
      <c r="C116" s="20" t="s">
        <v>208</v>
      </c>
      <c r="D116" s="20" t="s">
        <v>15</v>
      </c>
      <c r="E116" s="21">
        <v>0</v>
      </c>
      <c r="F116" s="21">
        <v>0</v>
      </c>
      <c r="G116" s="22">
        <v>2091.8625931028</v>
      </c>
      <c r="H116" s="22">
        <v>0</v>
      </c>
      <c r="I116" s="23">
        <v>2091.8625931028</v>
      </c>
    </row>
    <row r="117" spans="1:9" x14ac:dyDescent="0.2">
      <c r="A117" s="10">
        <v>35</v>
      </c>
      <c r="B117" s="19" t="s">
        <v>247</v>
      </c>
      <c r="C117" s="20" t="s">
        <v>248</v>
      </c>
      <c r="D117" s="20" t="s">
        <v>38</v>
      </c>
      <c r="E117" s="21">
        <v>0</v>
      </c>
      <c r="F117" s="21">
        <v>0</v>
      </c>
      <c r="G117" s="22">
        <v>397.07</v>
      </c>
      <c r="H117" s="22">
        <v>0</v>
      </c>
      <c r="I117" s="23">
        <v>397.07</v>
      </c>
    </row>
    <row r="118" spans="1:9" x14ac:dyDescent="0.2">
      <c r="A118" s="10">
        <v>36</v>
      </c>
      <c r="B118" s="19" t="s">
        <v>237</v>
      </c>
      <c r="C118" s="20" t="s">
        <v>238</v>
      </c>
      <c r="D118" s="20" t="s">
        <v>18</v>
      </c>
      <c r="E118" s="21">
        <v>0</v>
      </c>
      <c r="F118" s="21">
        <v>0</v>
      </c>
      <c r="G118" s="22">
        <v>4048.1789268949001</v>
      </c>
      <c r="H118" s="22">
        <v>191.84</v>
      </c>
      <c r="I118" s="23">
        <v>4240.0189268948998</v>
      </c>
    </row>
    <row r="119" spans="1:9" x14ac:dyDescent="0.2">
      <c r="A119" s="10">
        <v>37</v>
      </c>
      <c r="B119" s="19" t="s">
        <v>251</v>
      </c>
      <c r="C119" s="20" t="s">
        <v>252</v>
      </c>
      <c r="D119" s="20" t="s">
        <v>12</v>
      </c>
      <c r="E119" s="21">
        <v>0</v>
      </c>
      <c r="F119" s="21">
        <v>0</v>
      </c>
      <c r="G119" s="22">
        <v>2074.7898488327</v>
      </c>
      <c r="H119" s="22">
        <v>38.799999999999997</v>
      </c>
      <c r="I119" s="23">
        <v>2113.5898488327002</v>
      </c>
    </row>
    <row r="120" spans="1:9" x14ac:dyDescent="0.2">
      <c r="A120" s="10">
        <v>38</v>
      </c>
      <c r="B120" s="19" t="s">
        <v>235</v>
      </c>
      <c r="C120" s="20" t="s">
        <v>236</v>
      </c>
      <c r="D120" s="20" t="s">
        <v>18</v>
      </c>
      <c r="E120" s="21">
        <v>0</v>
      </c>
      <c r="F120" s="21">
        <v>0</v>
      </c>
      <c r="G120" s="22">
        <v>2089.1225931027998</v>
      </c>
      <c r="H120" s="22">
        <v>69</v>
      </c>
      <c r="I120" s="23">
        <v>2158.1225931027998</v>
      </c>
    </row>
    <row r="121" spans="1:9" x14ac:dyDescent="0.2">
      <c r="A121" s="10">
        <v>39</v>
      </c>
      <c r="B121" s="19" t="s">
        <v>209</v>
      </c>
      <c r="C121" s="20" t="s">
        <v>210</v>
      </c>
      <c r="D121" s="20" t="s">
        <v>30</v>
      </c>
      <c r="E121" s="21">
        <v>0</v>
      </c>
      <c r="F121" s="21">
        <v>0</v>
      </c>
      <c r="G121" s="22">
        <v>3694.9514562366999</v>
      </c>
      <c r="H121" s="22">
        <v>68.540000000000006</v>
      </c>
      <c r="I121" s="23">
        <v>3763.4914562366998</v>
      </c>
    </row>
    <row r="122" spans="1:9" x14ac:dyDescent="0.2">
      <c r="A122" s="10">
        <v>40</v>
      </c>
      <c r="B122" s="19" t="s">
        <v>211</v>
      </c>
      <c r="C122" s="20" t="s">
        <v>212</v>
      </c>
      <c r="D122" s="20" t="s">
        <v>18</v>
      </c>
      <c r="E122" s="21">
        <v>0</v>
      </c>
      <c r="F122" s="21">
        <v>0</v>
      </c>
      <c r="G122" s="22">
        <v>3460.1006143438999</v>
      </c>
      <c r="H122" s="22">
        <v>0</v>
      </c>
      <c r="I122" s="23">
        <v>3460.1006143438999</v>
      </c>
    </row>
    <row r="123" spans="1:9" x14ac:dyDescent="0.2">
      <c r="A123" s="10">
        <v>41</v>
      </c>
      <c r="B123" s="19" t="s">
        <v>221</v>
      </c>
      <c r="C123" s="20" t="s">
        <v>222</v>
      </c>
      <c r="D123" s="20" t="s">
        <v>38</v>
      </c>
      <c r="E123" s="21">
        <v>0</v>
      </c>
      <c r="F123" s="21">
        <v>0</v>
      </c>
      <c r="G123" s="22">
        <v>0</v>
      </c>
      <c r="H123" s="22">
        <v>114.87</v>
      </c>
      <c r="I123" s="23">
        <v>114.87</v>
      </c>
    </row>
    <row r="124" spans="1:9" x14ac:dyDescent="0.2">
      <c r="A124" s="11">
        <v>42</v>
      </c>
      <c r="B124" s="19" t="s">
        <v>193</v>
      </c>
      <c r="C124" s="20" t="s">
        <v>194</v>
      </c>
      <c r="D124" s="20" t="s">
        <v>25</v>
      </c>
      <c r="E124" s="21">
        <v>0</v>
      </c>
      <c r="F124" s="21">
        <v>0</v>
      </c>
      <c r="G124" s="22">
        <v>3355.4164060683001</v>
      </c>
      <c r="H124" s="22">
        <v>0</v>
      </c>
      <c r="I124" s="23">
        <v>3355.4164060683001</v>
      </c>
    </row>
    <row r="125" spans="1:9" x14ac:dyDescent="0.2">
      <c r="A125" s="10">
        <v>43</v>
      </c>
      <c r="B125" s="19" t="s">
        <v>225</v>
      </c>
      <c r="C125" s="20" t="s">
        <v>226</v>
      </c>
      <c r="D125" s="20" t="s">
        <v>12</v>
      </c>
      <c r="E125" s="21">
        <v>0</v>
      </c>
      <c r="F125" s="21">
        <v>0</v>
      </c>
      <c r="G125" s="22">
        <v>0</v>
      </c>
      <c r="H125" s="22">
        <v>114.94</v>
      </c>
      <c r="I125" s="23">
        <v>114.94</v>
      </c>
    </row>
    <row r="126" spans="1:9" x14ac:dyDescent="0.2">
      <c r="A126" s="10">
        <v>44</v>
      </c>
      <c r="B126" s="19" t="s">
        <v>215</v>
      </c>
      <c r="C126" s="20" t="s">
        <v>216</v>
      </c>
      <c r="D126" s="20" t="s">
        <v>18</v>
      </c>
      <c r="E126" s="21">
        <v>0</v>
      </c>
      <c r="F126" s="21">
        <v>1</v>
      </c>
      <c r="G126" s="22">
        <v>1443.9973533504001</v>
      </c>
      <c r="H126" s="22">
        <v>0</v>
      </c>
      <c r="I126" s="23">
        <v>1443.9973533504001</v>
      </c>
    </row>
    <row r="127" spans="1:9" x14ac:dyDescent="0.2">
      <c r="A127" s="10">
        <v>45</v>
      </c>
      <c r="B127" s="19" t="s">
        <v>219</v>
      </c>
      <c r="C127" s="20" t="s">
        <v>220</v>
      </c>
      <c r="D127" s="20" t="s">
        <v>38</v>
      </c>
      <c r="E127" s="21">
        <v>0</v>
      </c>
      <c r="F127" s="21">
        <v>0</v>
      </c>
      <c r="G127" s="22">
        <v>2864.5525931028001</v>
      </c>
      <c r="H127" s="22">
        <v>45</v>
      </c>
      <c r="I127" s="23">
        <v>2909.5525931028001</v>
      </c>
    </row>
    <row r="128" spans="1:9" ht="13.5" thickBot="1" x14ac:dyDescent="0.25">
      <c r="A128" s="10">
        <v>46</v>
      </c>
      <c r="B128" s="24" t="s">
        <v>217</v>
      </c>
      <c r="C128" s="25" t="s">
        <v>218</v>
      </c>
      <c r="D128" s="25" t="s">
        <v>18</v>
      </c>
      <c r="E128" s="26">
        <v>0</v>
      </c>
      <c r="F128" s="26">
        <v>0</v>
      </c>
      <c r="G128" s="27">
        <v>3855.3388524135999</v>
      </c>
      <c r="H128" s="27">
        <v>63</v>
      </c>
      <c r="I128" s="28">
        <v>3918.3388524135999</v>
      </c>
    </row>
    <row r="129" spans="1:9" ht="13.5" thickBot="1" x14ac:dyDescent="0.25">
      <c r="A129" s="67"/>
      <c r="B129" s="29" t="s">
        <v>264</v>
      </c>
      <c r="C129" s="3"/>
      <c r="D129" s="3"/>
      <c r="E129" s="4">
        <f>SUM(E83:E128)</f>
        <v>4</v>
      </c>
      <c r="F129" s="4">
        <f>SUM(F83:F128)</f>
        <v>3</v>
      </c>
      <c r="G129" s="5">
        <f>SUM(G83:G128)</f>
        <v>163431.72960634626</v>
      </c>
      <c r="H129" s="5">
        <f>SUM(H83:H128)</f>
        <v>4180.2300000000005</v>
      </c>
      <c r="I129" s="68">
        <f>SUM(I83:I128)</f>
        <v>167611.95960634621</v>
      </c>
    </row>
    <row r="130" spans="1:9" ht="13.5" thickBot="1" x14ac:dyDescent="0.25">
      <c r="A130" s="7"/>
      <c r="B130" s="2" t="s">
        <v>265</v>
      </c>
      <c r="C130" s="2"/>
      <c r="D130" s="2"/>
      <c r="E130" s="2"/>
      <c r="F130" s="2"/>
      <c r="G130" s="2"/>
      <c r="H130" s="2"/>
      <c r="I130" s="8"/>
    </row>
    <row r="131" spans="1:9" x14ac:dyDescent="0.2">
      <c r="A131" s="11">
        <v>1</v>
      </c>
      <c r="B131" s="47" t="s">
        <v>266</v>
      </c>
      <c r="C131" s="48" t="s">
        <v>267</v>
      </c>
      <c r="D131" s="48" t="s">
        <v>18</v>
      </c>
      <c r="E131" s="49">
        <v>0</v>
      </c>
      <c r="F131" s="49">
        <v>0</v>
      </c>
      <c r="G131" s="50">
        <v>1364.7206991879</v>
      </c>
      <c r="H131" s="50">
        <v>8.34</v>
      </c>
      <c r="I131" s="69">
        <v>1373.0606991878999</v>
      </c>
    </row>
    <row r="132" spans="1:9" x14ac:dyDescent="0.2">
      <c r="A132" s="10">
        <v>2</v>
      </c>
      <c r="B132" s="51" t="s">
        <v>280</v>
      </c>
      <c r="C132" s="52" t="s">
        <v>281</v>
      </c>
      <c r="D132" s="52" t="s">
        <v>9</v>
      </c>
      <c r="E132" s="53">
        <v>0</v>
      </c>
      <c r="F132" s="53">
        <v>0</v>
      </c>
      <c r="G132" s="54">
        <v>3774.9746337240999</v>
      </c>
      <c r="H132" s="54">
        <v>0</v>
      </c>
      <c r="I132" s="70">
        <v>3774.9746337240999</v>
      </c>
    </row>
    <row r="133" spans="1:9" x14ac:dyDescent="0.2">
      <c r="A133" s="10">
        <v>3</v>
      </c>
      <c r="B133" s="51" t="s">
        <v>270</v>
      </c>
      <c r="C133" s="52" t="s">
        <v>271</v>
      </c>
      <c r="D133" s="52" t="s">
        <v>18</v>
      </c>
      <c r="E133" s="53">
        <v>0</v>
      </c>
      <c r="F133" s="53">
        <v>0</v>
      </c>
      <c r="G133" s="54">
        <v>13890.337764944999</v>
      </c>
      <c r="H133" s="54">
        <v>0</v>
      </c>
      <c r="I133" s="70">
        <v>13890.337764944999</v>
      </c>
    </row>
    <row r="134" spans="1:9" x14ac:dyDescent="0.2">
      <c r="A134" s="10">
        <v>4</v>
      </c>
      <c r="B134" s="51" t="s">
        <v>268</v>
      </c>
      <c r="C134" s="52" t="s">
        <v>269</v>
      </c>
      <c r="D134" s="52" t="s">
        <v>48</v>
      </c>
      <c r="E134" s="53">
        <v>0</v>
      </c>
      <c r="F134" s="53">
        <v>0</v>
      </c>
      <c r="G134" s="54">
        <v>4899.2831893908997</v>
      </c>
      <c r="H134" s="54">
        <v>128.53</v>
      </c>
      <c r="I134" s="70">
        <v>5027.8131893909003</v>
      </c>
    </row>
    <row r="135" spans="1:9" x14ac:dyDescent="0.2">
      <c r="A135" s="10">
        <v>5</v>
      </c>
      <c r="B135" s="51" t="s">
        <v>272</v>
      </c>
      <c r="C135" s="52" t="s">
        <v>273</v>
      </c>
      <c r="D135" s="52" t="s">
        <v>25</v>
      </c>
      <c r="E135" s="53">
        <v>0</v>
      </c>
      <c r="F135" s="53">
        <v>0</v>
      </c>
      <c r="G135" s="54">
        <v>3005.4231</v>
      </c>
      <c r="H135" s="54">
        <v>32.76</v>
      </c>
      <c r="I135" s="70">
        <v>3038.1831000000002</v>
      </c>
    </row>
    <row r="136" spans="1:9" x14ac:dyDescent="0.2">
      <c r="A136" s="10">
        <v>6</v>
      </c>
      <c r="B136" s="51" t="s">
        <v>274</v>
      </c>
      <c r="C136" s="52" t="s">
        <v>275</v>
      </c>
      <c r="D136" s="52" t="s">
        <v>25</v>
      </c>
      <c r="E136" s="53">
        <v>0</v>
      </c>
      <c r="F136" s="53">
        <v>0</v>
      </c>
      <c r="G136" s="54">
        <v>11544.5318049</v>
      </c>
      <c r="H136" s="54">
        <v>0</v>
      </c>
      <c r="I136" s="70">
        <v>11544.5318049</v>
      </c>
    </row>
    <row r="137" spans="1:9" x14ac:dyDescent="0.2">
      <c r="A137" s="10">
        <v>7</v>
      </c>
      <c r="B137" s="51" t="s">
        <v>276</v>
      </c>
      <c r="C137" s="52" t="s">
        <v>277</v>
      </c>
      <c r="D137" s="52" t="s">
        <v>25</v>
      </c>
      <c r="E137" s="53">
        <v>0</v>
      </c>
      <c r="F137" s="53">
        <v>0</v>
      </c>
      <c r="G137" s="54">
        <v>3494.9386004977</v>
      </c>
      <c r="H137" s="54">
        <v>157.87</v>
      </c>
      <c r="I137" s="70">
        <v>3652.8086004976999</v>
      </c>
    </row>
    <row r="138" spans="1:9" ht="13.5" thickBot="1" x14ac:dyDescent="0.25">
      <c r="A138" s="11">
        <v>8</v>
      </c>
      <c r="B138" s="55" t="s">
        <v>278</v>
      </c>
      <c r="C138" s="56" t="s">
        <v>279</v>
      </c>
      <c r="D138" s="56" t="s">
        <v>25</v>
      </c>
      <c r="E138" s="57">
        <v>0</v>
      </c>
      <c r="F138" s="57">
        <v>0</v>
      </c>
      <c r="G138" s="58">
        <v>7124.9288385837999</v>
      </c>
      <c r="H138" s="58">
        <v>212.44</v>
      </c>
      <c r="I138" s="71">
        <v>7337.3688385838004</v>
      </c>
    </row>
    <row r="139" spans="1:9" ht="13.5" thickBot="1" x14ac:dyDescent="0.25">
      <c r="A139" s="67"/>
      <c r="B139" s="29" t="s">
        <v>282</v>
      </c>
      <c r="C139" s="3"/>
      <c r="D139" s="3"/>
      <c r="E139" s="4">
        <f>SUM(E131:E138)</f>
        <v>0</v>
      </c>
      <c r="F139" s="4">
        <f>SUM(F131:F138)</f>
        <v>0</v>
      </c>
      <c r="G139" s="5">
        <f>SUM(G131:G138)</f>
        <v>49099.138631229398</v>
      </c>
      <c r="H139" s="5">
        <f>SUM(H131:H138)</f>
        <v>539.94000000000005</v>
      </c>
      <c r="I139" s="68">
        <f>SUM(I131:I138)</f>
        <v>49639.0786312294</v>
      </c>
    </row>
    <row r="140" spans="1:9" ht="13.5" thickBot="1" x14ac:dyDescent="0.25">
      <c r="A140" s="7"/>
      <c r="B140" s="2" t="s">
        <v>283</v>
      </c>
      <c r="C140" s="2"/>
      <c r="D140" s="2"/>
      <c r="E140" s="2"/>
      <c r="F140" s="2"/>
      <c r="G140" s="2"/>
      <c r="H140" s="2"/>
      <c r="I140" s="8"/>
    </row>
    <row r="141" spans="1:9" x14ac:dyDescent="0.2">
      <c r="A141" s="11">
        <v>1</v>
      </c>
      <c r="B141" s="59" t="s">
        <v>284</v>
      </c>
      <c r="C141" s="60" t="s">
        <v>285</v>
      </c>
      <c r="D141" s="60" t="s">
        <v>18</v>
      </c>
      <c r="E141" s="61">
        <v>0</v>
      </c>
      <c r="F141" s="61">
        <v>3</v>
      </c>
      <c r="G141" s="62">
        <v>18413.114598041</v>
      </c>
      <c r="H141" s="62">
        <v>657.66</v>
      </c>
      <c r="I141" s="63">
        <v>19070.774598041</v>
      </c>
    </row>
    <row r="142" spans="1:9" ht="13.5" thickBot="1" x14ac:dyDescent="0.25">
      <c r="A142" s="10">
        <v>2</v>
      </c>
      <c r="B142" s="24" t="s">
        <v>286</v>
      </c>
      <c r="C142" s="25" t="s">
        <v>287</v>
      </c>
      <c r="D142" s="25" t="s">
        <v>38</v>
      </c>
      <c r="E142" s="26">
        <v>0</v>
      </c>
      <c r="F142" s="26">
        <v>9</v>
      </c>
      <c r="G142" s="27">
        <v>42133.092025416001</v>
      </c>
      <c r="H142" s="27">
        <v>990.6</v>
      </c>
      <c r="I142" s="28">
        <v>43123.692025416</v>
      </c>
    </row>
    <row r="143" spans="1:9" ht="13.5" thickBot="1" x14ac:dyDescent="0.25">
      <c r="A143" s="67"/>
      <c r="B143" s="29" t="s">
        <v>288</v>
      </c>
      <c r="C143" s="3"/>
      <c r="D143" s="3"/>
      <c r="E143" s="4">
        <f>SUM(E141:E142)</f>
        <v>0</v>
      </c>
      <c r="F143" s="4">
        <f>SUM(F141:F142)</f>
        <v>12</v>
      </c>
      <c r="G143" s="5">
        <f>SUM(G141:G142)</f>
        <v>60546.206623457001</v>
      </c>
      <c r="H143" s="5">
        <f>SUM(H141:H142)</f>
        <v>1648.26</v>
      </c>
      <c r="I143" s="68">
        <f>SUM(I141:I142)</f>
        <v>62194.466623457003</v>
      </c>
    </row>
    <row r="144" spans="1:9" ht="13.5" thickBot="1" x14ac:dyDescent="0.25">
      <c r="A144" s="7"/>
      <c r="B144" s="2" t="s">
        <v>289</v>
      </c>
      <c r="C144" s="2"/>
      <c r="D144" s="2"/>
      <c r="E144" s="2"/>
      <c r="F144" s="2"/>
      <c r="G144" s="2"/>
      <c r="H144" s="2"/>
      <c r="I144" s="8"/>
    </row>
    <row r="145" spans="1:9" x14ac:dyDescent="0.2">
      <c r="A145" s="11">
        <v>1</v>
      </c>
      <c r="B145" s="64" t="s">
        <v>398</v>
      </c>
      <c r="C145" s="48" t="s">
        <v>399</v>
      </c>
      <c r="D145" s="48" t="s">
        <v>15</v>
      </c>
      <c r="E145" s="49">
        <v>0</v>
      </c>
      <c r="F145" s="49">
        <v>0</v>
      </c>
      <c r="G145" s="50">
        <v>4334.8483823707002</v>
      </c>
      <c r="H145" s="50">
        <v>18.29</v>
      </c>
      <c r="I145" s="69">
        <v>4353.1383823707001</v>
      </c>
    </row>
    <row r="146" spans="1:9" x14ac:dyDescent="0.2">
      <c r="A146" s="10">
        <v>2</v>
      </c>
      <c r="B146" s="65" t="s">
        <v>290</v>
      </c>
      <c r="C146" s="52" t="s">
        <v>291</v>
      </c>
      <c r="D146" s="52" t="s">
        <v>12</v>
      </c>
      <c r="E146" s="53">
        <v>0</v>
      </c>
      <c r="F146" s="53">
        <v>0</v>
      </c>
      <c r="G146" s="54">
        <v>2214.5529682594001</v>
      </c>
      <c r="H146" s="54">
        <v>0</v>
      </c>
      <c r="I146" s="70">
        <v>2214.5529682594001</v>
      </c>
    </row>
    <row r="147" spans="1:9" x14ac:dyDescent="0.2">
      <c r="A147" s="10">
        <v>3</v>
      </c>
      <c r="B147" s="65" t="s">
        <v>294</v>
      </c>
      <c r="C147" s="52" t="s">
        <v>295</v>
      </c>
      <c r="D147" s="52" t="s">
        <v>18</v>
      </c>
      <c r="E147" s="53">
        <v>0</v>
      </c>
      <c r="F147" s="53">
        <v>0</v>
      </c>
      <c r="G147" s="54">
        <v>641.72051629999999</v>
      </c>
      <c r="H147" s="54">
        <v>191.53</v>
      </c>
      <c r="I147" s="70">
        <v>833.25051629999996</v>
      </c>
    </row>
    <row r="148" spans="1:9" x14ac:dyDescent="0.2">
      <c r="A148" s="10">
        <v>4</v>
      </c>
      <c r="B148" s="65" t="s">
        <v>296</v>
      </c>
      <c r="C148" s="52" t="s">
        <v>297</v>
      </c>
      <c r="D148" s="52" t="s">
        <v>15</v>
      </c>
      <c r="E148" s="53">
        <v>0</v>
      </c>
      <c r="F148" s="53">
        <v>0</v>
      </c>
      <c r="G148" s="54">
        <v>2069.3076784356999</v>
      </c>
      <c r="H148" s="54">
        <v>11.42</v>
      </c>
      <c r="I148" s="70">
        <v>2080.7276784357</v>
      </c>
    </row>
    <row r="149" spans="1:9" x14ac:dyDescent="0.2">
      <c r="A149" s="10">
        <v>5</v>
      </c>
      <c r="B149" s="65" t="s">
        <v>298</v>
      </c>
      <c r="C149" s="52" t="s">
        <v>299</v>
      </c>
      <c r="D149" s="52" t="s">
        <v>18</v>
      </c>
      <c r="E149" s="53">
        <v>0</v>
      </c>
      <c r="F149" s="53">
        <v>0</v>
      </c>
      <c r="G149" s="54">
        <v>0</v>
      </c>
      <c r="H149" s="54">
        <v>27.1</v>
      </c>
      <c r="I149" s="70">
        <v>27.1</v>
      </c>
    </row>
    <row r="150" spans="1:9" x14ac:dyDescent="0.2">
      <c r="A150" s="10">
        <v>6</v>
      </c>
      <c r="B150" s="65" t="s">
        <v>292</v>
      </c>
      <c r="C150" s="52" t="s">
        <v>293</v>
      </c>
      <c r="D150" s="52" t="s">
        <v>15</v>
      </c>
      <c r="E150" s="53">
        <v>0</v>
      </c>
      <c r="F150" s="53">
        <v>0</v>
      </c>
      <c r="G150" s="54">
        <v>1883.3632448859</v>
      </c>
      <c r="H150" s="54">
        <v>43.95</v>
      </c>
      <c r="I150" s="70">
        <v>1927.3132448859001</v>
      </c>
    </row>
    <row r="151" spans="1:9" x14ac:dyDescent="0.2">
      <c r="A151" s="10">
        <v>7</v>
      </c>
      <c r="B151" s="65" t="s">
        <v>300</v>
      </c>
      <c r="C151" s="52" t="s">
        <v>301</v>
      </c>
      <c r="D151" s="52" t="s">
        <v>18</v>
      </c>
      <c r="E151" s="53">
        <v>0</v>
      </c>
      <c r="F151" s="53">
        <v>1</v>
      </c>
      <c r="G151" s="54">
        <v>32633.545881661001</v>
      </c>
      <c r="H151" s="54">
        <v>1747.17</v>
      </c>
      <c r="I151" s="70">
        <v>34380.715881661003</v>
      </c>
    </row>
    <row r="152" spans="1:9" x14ac:dyDescent="0.2">
      <c r="A152" s="10">
        <v>8</v>
      </c>
      <c r="B152" s="65" t="s">
        <v>302</v>
      </c>
      <c r="C152" s="52" t="s">
        <v>303</v>
      </c>
      <c r="D152" s="52" t="s">
        <v>38</v>
      </c>
      <c r="E152" s="53">
        <v>0</v>
      </c>
      <c r="F152" s="53">
        <v>1</v>
      </c>
      <c r="G152" s="54">
        <v>12877.244240753</v>
      </c>
      <c r="H152" s="54">
        <v>403.71</v>
      </c>
      <c r="I152" s="70">
        <v>13280.954240753001</v>
      </c>
    </row>
    <row r="153" spans="1:9" x14ac:dyDescent="0.2">
      <c r="A153" s="10">
        <v>9</v>
      </c>
      <c r="B153" s="65" t="s">
        <v>304</v>
      </c>
      <c r="C153" s="52" t="s">
        <v>305</v>
      </c>
      <c r="D153" s="52" t="s">
        <v>15</v>
      </c>
      <c r="E153" s="53">
        <v>0</v>
      </c>
      <c r="F153" s="53">
        <v>0</v>
      </c>
      <c r="G153" s="54">
        <v>1289.5106362060001</v>
      </c>
      <c r="H153" s="54">
        <v>0</v>
      </c>
      <c r="I153" s="70">
        <v>1289.5106362060001</v>
      </c>
    </row>
    <row r="154" spans="1:9" x14ac:dyDescent="0.2">
      <c r="A154" s="10">
        <v>10</v>
      </c>
      <c r="B154" s="65" t="s">
        <v>306</v>
      </c>
      <c r="C154" s="52" t="s">
        <v>307</v>
      </c>
      <c r="D154" s="52" t="s">
        <v>38</v>
      </c>
      <c r="E154" s="53">
        <v>0</v>
      </c>
      <c r="F154" s="53">
        <v>0</v>
      </c>
      <c r="G154" s="54">
        <v>5532.8363773014999</v>
      </c>
      <c r="H154" s="54">
        <v>0</v>
      </c>
      <c r="I154" s="70">
        <v>5532.8363773014999</v>
      </c>
    </row>
    <row r="155" spans="1:9" x14ac:dyDescent="0.2">
      <c r="A155" s="10">
        <v>11</v>
      </c>
      <c r="B155" s="65" t="s">
        <v>310</v>
      </c>
      <c r="C155" s="52" t="s">
        <v>311</v>
      </c>
      <c r="D155" s="52" t="s">
        <v>45</v>
      </c>
      <c r="E155" s="53">
        <v>0</v>
      </c>
      <c r="F155" s="53">
        <v>0</v>
      </c>
      <c r="G155" s="54">
        <v>2037.3135862037</v>
      </c>
      <c r="H155" s="54">
        <v>75.14</v>
      </c>
      <c r="I155" s="70">
        <v>2112.4535862037001</v>
      </c>
    </row>
    <row r="156" spans="1:9" x14ac:dyDescent="0.2">
      <c r="A156" s="10">
        <v>12</v>
      </c>
      <c r="B156" s="65" t="s">
        <v>312</v>
      </c>
      <c r="C156" s="52" t="s">
        <v>313</v>
      </c>
      <c r="D156" s="52" t="s">
        <v>38</v>
      </c>
      <c r="E156" s="53">
        <v>0</v>
      </c>
      <c r="F156" s="53">
        <v>0</v>
      </c>
      <c r="G156" s="54">
        <v>1704.1112413789001</v>
      </c>
      <c r="H156" s="54">
        <v>0</v>
      </c>
      <c r="I156" s="70">
        <v>1704.1112413789001</v>
      </c>
    </row>
    <row r="157" spans="1:9" x14ac:dyDescent="0.2">
      <c r="A157" s="10">
        <v>13</v>
      </c>
      <c r="B157" s="65" t="s">
        <v>314</v>
      </c>
      <c r="C157" s="52" t="s">
        <v>315</v>
      </c>
      <c r="D157" s="52" t="s">
        <v>25</v>
      </c>
      <c r="E157" s="53">
        <v>0</v>
      </c>
      <c r="F157" s="53">
        <v>0</v>
      </c>
      <c r="G157" s="54">
        <v>3560.8146965157998</v>
      </c>
      <c r="H157" s="54">
        <v>163.41</v>
      </c>
      <c r="I157" s="70">
        <v>3724.2246965158001</v>
      </c>
    </row>
    <row r="158" spans="1:9" x14ac:dyDescent="0.2">
      <c r="A158" s="10">
        <v>14</v>
      </c>
      <c r="B158" s="65" t="s">
        <v>386</v>
      </c>
      <c r="C158" s="52" t="s">
        <v>387</v>
      </c>
      <c r="D158" s="52" t="s">
        <v>12</v>
      </c>
      <c r="E158" s="53">
        <v>0</v>
      </c>
      <c r="F158" s="53">
        <v>0</v>
      </c>
      <c r="G158" s="54">
        <v>2225.3572696674</v>
      </c>
      <c r="H158" s="54">
        <v>33.979999999999997</v>
      </c>
      <c r="I158" s="70">
        <v>2259.3372696674001</v>
      </c>
    </row>
    <row r="159" spans="1:9" x14ac:dyDescent="0.2">
      <c r="A159" s="10">
        <v>15</v>
      </c>
      <c r="B159" s="65" t="s">
        <v>316</v>
      </c>
      <c r="C159" s="52" t="s">
        <v>317</v>
      </c>
      <c r="D159" s="52" t="s">
        <v>25</v>
      </c>
      <c r="E159" s="53">
        <v>0</v>
      </c>
      <c r="F159" s="53">
        <v>0</v>
      </c>
      <c r="G159" s="54">
        <v>1796.541821845</v>
      </c>
      <c r="H159" s="54">
        <v>0</v>
      </c>
      <c r="I159" s="70">
        <v>1796.541821845</v>
      </c>
    </row>
    <row r="160" spans="1:9" x14ac:dyDescent="0.2">
      <c r="A160" s="10">
        <v>16</v>
      </c>
      <c r="B160" s="65" t="s">
        <v>318</v>
      </c>
      <c r="C160" s="52" t="s">
        <v>319</v>
      </c>
      <c r="D160" s="52" t="s">
        <v>18</v>
      </c>
      <c r="E160" s="53">
        <v>0</v>
      </c>
      <c r="F160" s="53">
        <v>0</v>
      </c>
      <c r="G160" s="54">
        <v>5064.8293525866002</v>
      </c>
      <c r="H160" s="54">
        <v>75.72</v>
      </c>
      <c r="I160" s="70">
        <v>5140.5493525866004</v>
      </c>
    </row>
    <row r="161" spans="1:9" x14ac:dyDescent="0.2">
      <c r="A161" s="10">
        <v>17</v>
      </c>
      <c r="B161" s="65" t="s">
        <v>320</v>
      </c>
      <c r="C161" s="52" t="s">
        <v>321</v>
      </c>
      <c r="D161" s="52" t="s">
        <v>38</v>
      </c>
      <c r="E161" s="53">
        <v>0</v>
      </c>
      <c r="F161" s="53">
        <v>0</v>
      </c>
      <c r="G161" s="54">
        <v>2361.21643494</v>
      </c>
      <c r="H161" s="54">
        <v>0</v>
      </c>
      <c r="I161" s="70">
        <v>2361.21643494</v>
      </c>
    </row>
    <row r="162" spans="1:9" x14ac:dyDescent="0.2">
      <c r="A162" s="10">
        <v>18</v>
      </c>
      <c r="B162" s="65" t="s">
        <v>322</v>
      </c>
      <c r="C162" s="52" t="s">
        <v>323</v>
      </c>
      <c r="D162" s="52" t="s">
        <v>9</v>
      </c>
      <c r="E162" s="53">
        <v>0</v>
      </c>
      <c r="F162" s="53">
        <v>0</v>
      </c>
      <c r="G162" s="54">
        <v>4339.1048356967003</v>
      </c>
      <c r="H162" s="54">
        <v>75.36</v>
      </c>
      <c r="I162" s="70">
        <v>4414.4648356967</v>
      </c>
    </row>
    <row r="163" spans="1:9" x14ac:dyDescent="0.2">
      <c r="A163" s="10">
        <v>19</v>
      </c>
      <c r="B163" s="65" t="s">
        <v>324</v>
      </c>
      <c r="C163" s="52" t="s">
        <v>325</v>
      </c>
      <c r="D163" s="52" t="s">
        <v>30</v>
      </c>
      <c r="E163" s="53">
        <v>0</v>
      </c>
      <c r="F163" s="53">
        <v>0</v>
      </c>
      <c r="G163" s="54">
        <v>1718.7212413789</v>
      </c>
      <c r="H163" s="54">
        <v>0</v>
      </c>
      <c r="I163" s="70">
        <v>1718.7212413789</v>
      </c>
    </row>
    <row r="164" spans="1:9" x14ac:dyDescent="0.2">
      <c r="A164" s="10">
        <v>20</v>
      </c>
      <c r="B164" s="65" t="s">
        <v>326</v>
      </c>
      <c r="C164" s="52" t="s">
        <v>327</v>
      </c>
      <c r="D164" s="52" t="s">
        <v>48</v>
      </c>
      <c r="E164" s="53">
        <v>0</v>
      </c>
      <c r="F164" s="53">
        <v>0</v>
      </c>
      <c r="G164" s="54">
        <v>1835.7273228490001</v>
      </c>
      <c r="H164" s="54">
        <v>63.39</v>
      </c>
      <c r="I164" s="70">
        <v>1899.1173228489999</v>
      </c>
    </row>
    <row r="165" spans="1:9" x14ac:dyDescent="0.2">
      <c r="A165" s="10">
        <v>21</v>
      </c>
      <c r="B165" s="65" t="s">
        <v>328</v>
      </c>
      <c r="C165" s="52" t="s">
        <v>329</v>
      </c>
      <c r="D165" s="52" t="s">
        <v>45</v>
      </c>
      <c r="E165" s="53">
        <v>0</v>
      </c>
      <c r="F165" s="53">
        <v>0</v>
      </c>
      <c r="G165" s="54">
        <v>2137.912891811</v>
      </c>
      <c r="H165" s="54">
        <v>0</v>
      </c>
      <c r="I165" s="70">
        <v>2137.912891811</v>
      </c>
    </row>
    <row r="166" spans="1:9" x14ac:dyDescent="0.2">
      <c r="A166" s="10">
        <v>22</v>
      </c>
      <c r="B166" s="65" t="s">
        <v>330</v>
      </c>
      <c r="C166" s="52" t="s">
        <v>331</v>
      </c>
      <c r="D166" s="52" t="s">
        <v>18</v>
      </c>
      <c r="E166" s="53">
        <v>0</v>
      </c>
      <c r="F166" s="53">
        <v>0</v>
      </c>
      <c r="G166" s="54">
        <v>10483.494125667999</v>
      </c>
      <c r="H166" s="54">
        <v>73.5</v>
      </c>
      <c r="I166" s="70">
        <v>10556.994125667999</v>
      </c>
    </row>
    <row r="167" spans="1:9" x14ac:dyDescent="0.2">
      <c r="A167" s="10">
        <v>23</v>
      </c>
      <c r="B167" s="65" t="s">
        <v>332</v>
      </c>
      <c r="C167" s="52" t="s">
        <v>333</v>
      </c>
      <c r="D167" s="52" t="s">
        <v>12</v>
      </c>
      <c r="E167" s="53">
        <v>0</v>
      </c>
      <c r="F167" s="53">
        <v>0</v>
      </c>
      <c r="G167" s="54">
        <v>7049.3547004168004</v>
      </c>
      <c r="H167" s="54">
        <v>137.16</v>
      </c>
      <c r="I167" s="70">
        <v>7186.5147004168002</v>
      </c>
    </row>
    <row r="168" spans="1:9" x14ac:dyDescent="0.2">
      <c r="A168" s="10">
        <v>24</v>
      </c>
      <c r="B168" s="65" t="s">
        <v>334</v>
      </c>
      <c r="C168" s="52" t="s">
        <v>335</v>
      </c>
      <c r="D168" s="52" t="s">
        <v>18</v>
      </c>
      <c r="E168" s="53">
        <v>0</v>
      </c>
      <c r="F168" s="53">
        <v>0</v>
      </c>
      <c r="G168" s="54">
        <v>1503.5787631344001</v>
      </c>
      <c r="H168" s="54">
        <v>0</v>
      </c>
      <c r="I168" s="70">
        <v>1503.5787631344001</v>
      </c>
    </row>
    <row r="169" spans="1:9" x14ac:dyDescent="0.2">
      <c r="A169" s="10">
        <v>25</v>
      </c>
      <c r="B169" s="65" t="s">
        <v>336</v>
      </c>
      <c r="C169" s="52" t="s">
        <v>337</v>
      </c>
      <c r="D169" s="52" t="s">
        <v>18</v>
      </c>
      <c r="E169" s="53">
        <v>0</v>
      </c>
      <c r="F169" s="53">
        <v>0</v>
      </c>
      <c r="G169" s="54">
        <v>3880.6763784724999</v>
      </c>
      <c r="H169" s="54">
        <v>183.99</v>
      </c>
      <c r="I169" s="70">
        <v>4064.6663784725001</v>
      </c>
    </row>
    <row r="170" spans="1:9" x14ac:dyDescent="0.2">
      <c r="A170" s="10">
        <v>26</v>
      </c>
      <c r="B170" s="65" t="s">
        <v>338</v>
      </c>
      <c r="C170" s="52" t="s">
        <v>339</v>
      </c>
      <c r="D170" s="52" t="s">
        <v>33</v>
      </c>
      <c r="E170" s="53">
        <v>0</v>
      </c>
      <c r="F170" s="53">
        <v>0</v>
      </c>
      <c r="G170" s="54">
        <v>3672.9067359706</v>
      </c>
      <c r="H170" s="54">
        <v>133.47999999999999</v>
      </c>
      <c r="I170" s="70">
        <v>3806.3867359706001</v>
      </c>
    </row>
    <row r="171" spans="1:9" x14ac:dyDescent="0.2">
      <c r="A171" s="10">
        <v>27</v>
      </c>
      <c r="B171" s="65" t="s">
        <v>340</v>
      </c>
      <c r="C171" s="52" t="s">
        <v>341</v>
      </c>
      <c r="D171" s="52" t="s">
        <v>18</v>
      </c>
      <c r="E171" s="53">
        <v>0</v>
      </c>
      <c r="F171" s="53">
        <v>1</v>
      </c>
      <c r="G171" s="54">
        <v>1335.0394709661</v>
      </c>
      <c r="H171" s="54">
        <v>0</v>
      </c>
      <c r="I171" s="70">
        <v>1335.0394709661</v>
      </c>
    </row>
    <row r="172" spans="1:9" x14ac:dyDescent="0.2">
      <c r="A172" s="10">
        <v>28</v>
      </c>
      <c r="B172" s="65" t="s">
        <v>342</v>
      </c>
      <c r="C172" s="52" t="s">
        <v>343</v>
      </c>
      <c r="D172" s="52" t="s">
        <v>18</v>
      </c>
      <c r="E172" s="53">
        <v>0</v>
      </c>
      <c r="F172" s="53">
        <v>0</v>
      </c>
      <c r="G172" s="54">
        <v>2064.9329776403001</v>
      </c>
      <c r="H172" s="54">
        <v>0</v>
      </c>
      <c r="I172" s="70">
        <v>2064.9329776403001</v>
      </c>
    </row>
    <row r="173" spans="1:9" x14ac:dyDescent="0.2">
      <c r="A173" s="10">
        <v>29</v>
      </c>
      <c r="B173" s="65" t="s">
        <v>344</v>
      </c>
      <c r="C173" s="52" t="s">
        <v>345</v>
      </c>
      <c r="D173" s="52" t="s">
        <v>18</v>
      </c>
      <c r="E173" s="53">
        <v>0</v>
      </c>
      <c r="F173" s="53">
        <v>0</v>
      </c>
      <c r="G173" s="54">
        <v>7071.5912026932001</v>
      </c>
      <c r="H173" s="54">
        <v>77.13</v>
      </c>
      <c r="I173" s="70">
        <v>7148.7212026932002</v>
      </c>
    </row>
    <row r="174" spans="1:9" x14ac:dyDescent="0.2">
      <c r="A174" s="10">
        <v>30</v>
      </c>
      <c r="B174" s="65" t="s">
        <v>346</v>
      </c>
      <c r="C174" s="52" t="s">
        <v>347</v>
      </c>
      <c r="D174" s="52" t="s">
        <v>45</v>
      </c>
      <c r="E174" s="53">
        <v>0</v>
      </c>
      <c r="F174" s="53">
        <v>0</v>
      </c>
      <c r="G174" s="54">
        <v>2643.2632973056998</v>
      </c>
      <c r="H174" s="54">
        <v>0</v>
      </c>
      <c r="I174" s="70">
        <v>2643.2632973056998</v>
      </c>
    </row>
    <row r="175" spans="1:9" x14ac:dyDescent="0.2">
      <c r="A175" s="10">
        <v>31</v>
      </c>
      <c r="B175" s="65" t="s">
        <v>348</v>
      </c>
      <c r="C175" s="52" t="s">
        <v>349</v>
      </c>
      <c r="D175" s="52" t="s">
        <v>45</v>
      </c>
      <c r="E175" s="53">
        <v>0</v>
      </c>
      <c r="F175" s="53">
        <v>0</v>
      </c>
      <c r="G175" s="54">
        <v>1794.5035201041001</v>
      </c>
      <c r="H175" s="54">
        <v>0</v>
      </c>
      <c r="I175" s="70">
        <v>1794.5035201041001</v>
      </c>
    </row>
    <row r="176" spans="1:9" x14ac:dyDescent="0.2">
      <c r="A176" s="10">
        <v>32</v>
      </c>
      <c r="B176" s="65" t="s">
        <v>350</v>
      </c>
      <c r="C176" s="52" t="s">
        <v>351</v>
      </c>
      <c r="D176" s="52" t="s">
        <v>25</v>
      </c>
      <c r="E176" s="53">
        <v>0</v>
      </c>
      <c r="F176" s="53">
        <v>0</v>
      </c>
      <c r="G176" s="54">
        <v>2010.7690264454</v>
      </c>
      <c r="H176" s="54">
        <v>0</v>
      </c>
      <c r="I176" s="70">
        <v>2010.7690264454</v>
      </c>
    </row>
    <row r="177" spans="1:9" x14ac:dyDescent="0.2">
      <c r="A177" s="10">
        <v>33</v>
      </c>
      <c r="B177" s="65" t="s">
        <v>352</v>
      </c>
      <c r="C177" s="52" t="s">
        <v>353</v>
      </c>
      <c r="D177" s="52" t="s">
        <v>33</v>
      </c>
      <c r="E177" s="53">
        <v>0</v>
      </c>
      <c r="F177" s="53">
        <v>0</v>
      </c>
      <c r="G177" s="54">
        <v>1886.9031956655001</v>
      </c>
      <c r="H177" s="54">
        <v>0</v>
      </c>
      <c r="I177" s="70">
        <v>1886.9031956655001</v>
      </c>
    </row>
    <row r="178" spans="1:9" x14ac:dyDescent="0.2">
      <c r="A178" s="10">
        <v>34</v>
      </c>
      <c r="B178" s="65" t="s">
        <v>354</v>
      </c>
      <c r="C178" s="52" t="s">
        <v>355</v>
      </c>
      <c r="D178" s="52" t="s">
        <v>18</v>
      </c>
      <c r="E178" s="53">
        <v>0</v>
      </c>
      <c r="F178" s="53">
        <v>0</v>
      </c>
      <c r="G178" s="54">
        <v>1778.6966239272001</v>
      </c>
      <c r="H178" s="54">
        <v>0</v>
      </c>
      <c r="I178" s="70">
        <v>1778.6966239272001</v>
      </c>
    </row>
    <row r="179" spans="1:9" x14ac:dyDescent="0.2">
      <c r="A179" s="10">
        <v>35</v>
      </c>
      <c r="B179" s="65" t="s">
        <v>356</v>
      </c>
      <c r="C179" s="52" t="s">
        <v>357</v>
      </c>
      <c r="D179" s="52" t="s">
        <v>18</v>
      </c>
      <c r="E179" s="53">
        <v>0</v>
      </c>
      <c r="F179" s="53">
        <v>0</v>
      </c>
      <c r="G179" s="54">
        <v>3521.6431717608002</v>
      </c>
      <c r="H179" s="54">
        <v>0</v>
      </c>
      <c r="I179" s="70">
        <v>3521.6431717608002</v>
      </c>
    </row>
    <row r="180" spans="1:9" x14ac:dyDescent="0.2">
      <c r="A180" s="10">
        <v>36</v>
      </c>
      <c r="B180" s="65" t="s">
        <v>358</v>
      </c>
      <c r="C180" s="52" t="s">
        <v>359</v>
      </c>
      <c r="D180" s="52" t="s">
        <v>18</v>
      </c>
      <c r="E180" s="53">
        <v>0</v>
      </c>
      <c r="F180" s="53">
        <v>0</v>
      </c>
      <c r="G180" s="54">
        <v>871.49432039999999</v>
      </c>
      <c r="H180" s="54">
        <v>0</v>
      </c>
      <c r="I180" s="70">
        <v>871.49432039999999</v>
      </c>
    </row>
    <row r="181" spans="1:9" x14ac:dyDescent="0.2">
      <c r="A181" s="10">
        <v>37</v>
      </c>
      <c r="B181" s="65" t="s">
        <v>362</v>
      </c>
      <c r="C181" s="52" t="s">
        <v>363</v>
      </c>
      <c r="D181" s="52" t="s">
        <v>18</v>
      </c>
      <c r="E181" s="53">
        <v>0</v>
      </c>
      <c r="F181" s="53">
        <v>0</v>
      </c>
      <c r="G181" s="54">
        <v>2172.278304943</v>
      </c>
      <c r="H181" s="54">
        <v>94.04</v>
      </c>
      <c r="I181" s="70">
        <v>2266.3183049429999</v>
      </c>
    </row>
    <row r="182" spans="1:9" x14ac:dyDescent="0.2">
      <c r="A182" s="10">
        <v>38</v>
      </c>
      <c r="B182" s="65" t="s">
        <v>360</v>
      </c>
      <c r="C182" s="52" t="s">
        <v>361</v>
      </c>
      <c r="D182" s="52" t="s">
        <v>12</v>
      </c>
      <c r="E182" s="53">
        <v>0</v>
      </c>
      <c r="F182" s="53">
        <v>0</v>
      </c>
      <c r="G182" s="54">
        <v>548.15482565138996</v>
      </c>
      <c r="H182" s="54">
        <v>0</v>
      </c>
      <c r="I182" s="70">
        <v>548.15482565138996</v>
      </c>
    </row>
    <row r="183" spans="1:9" x14ac:dyDescent="0.2">
      <c r="A183" s="10">
        <v>39</v>
      </c>
      <c r="B183" s="65" t="s">
        <v>364</v>
      </c>
      <c r="C183" s="52" t="s">
        <v>365</v>
      </c>
      <c r="D183" s="52" t="s">
        <v>15</v>
      </c>
      <c r="E183" s="53">
        <v>0</v>
      </c>
      <c r="F183" s="53">
        <v>0</v>
      </c>
      <c r="G183" s="54">
        <v>3721.3057731489998</v>
      </c>
      <c r="H183" s="54">
        <v>95.49</v>
      </c>
      <c r="I183" s="70">
        <v>3816.7957731490001</v>
      </c>
    </row>
    <row r="184" spans="1:9" x14ac:dyDescent="0.2">
      <c r="A184" s="10">
        <v>40</v>
      </c>
      <c r="B184" s="65" t="s">
        <v>366</v>
      </c>
      <c r="C184" s="52" t="s">
        <v>367</v>
      </c>
      <c r="D184" s="52" t="s">
        <v>30</v>
      </c>
      <c r="E184" s="53">
        <v>0</v>
      </c>
      <c r="F184" s="53">
        <v>0</v>
      </c>
      <c r="G184" s="54">
        <v>1594.4098983455999</v>
      </c>
      <c r="H184" s="54">
        <v>0</v>
      </c>
      <c r="I184" s="70">
        <v>1594.4098983455999</v>
      </c>
    </row>
    <row r="185" spans="1:9" x14ac:dyDescent="0.2">
      <c r="A185" s="10">
        <v>41</v>
      </c>
      <c r="B185" s="65" t="s">
        <v>368</v>
      </c>
      <c r="C185" s="52" t="s">
        <v>369</v>
      </c>
      <c r="D185" s="52" t="s">
        <v>12</v>
      </c>
      <c r="E185" s="53">
        <v>0</v>
      </c>
      <c r="F185" s="53">
        <v>0</v>
      </c>
      <c r="G185" s="54">
        <v>1055.8244519205</v>
      </c>
      <c r="H185" s="54">
        <v>0</v>
      </c>
      <c r="I185" s="70">
        <v>1055.8244519205</v>
      </c>
    </row>
    <row r="186" spans="1:9" x14ac:dyDescent="0.2">
      <c r="A186" s="11">
        <v>42</v>
      </c>
      <c r="B186" s="65" t="s">
        <v>370</v>
      </c>
      <c r="C186" s="52" t="s">
        <v>371</v>
      </c>
      <c r="D186" s="52" t="s">
        <v>38</v>
      </c>
      <c r="E186" s="53">
        <v>0</v>
      </c>
      <c r="F186" s="53">
        <v>2</v>
      </c>
      <c r="G186" s="54">
        <v>16506.152398122998</v>
      </c>
      <c r="H186" s="54">
        <v>140.79</v>
      </c>
      <c r="I186" s="70">
        <v>16646.942398122999</v>
      </c>
    </row>
    <row r="187" spans="1:9" x14ac:dyDescent="0.2">
      <c r="A187" s="10">
        <v>43</v>
      </c>
      <c r="B187" s="65" t="s">
        <v>372</v>
      </c>
      <c r="C187" s="52" t="s">
        <v>373</v>
      </c>
      <c r="D187" s="52" t="s">
        <v>12</v>
      </c>
      <c r="E187" s="53">
        <v>0</v>
      </c>
      <c r="F187" s="53">
        <v>1</v>
      </c>
      <c r="G187" s="54">
        <v>10628.623130759999</v>
      </c>
      <c r="H187" s="54">
        <v>116.02</v>
      </c>
      <c r="I187" s="70">
        <v>10744.64313076</v>
      </c>
    </row>
    <row r="188" spans="1:9" x14ac:dyDescent="0.2">
      <c r="A188" s="10">
        <v>44</v>
      </c>
      <c r="B188" s="65" t="s">
        <v>374</v>
      </c>
      <c r="C188" s="52" t="s">
        <v>375</v>
      </c>
      <c r="D188" s="52" t="s">
        <v>25</v>
      </c>
      <c r="E188" s="53">
        <v>0</v>
      </c>
      <c r="F188" s="53">
        <v>0</v>
      </c>
      <c r="G188" s="54">
        <v>1840.4254019</v>
      </c>
      <c r="H188" s="54">
        <v>0</v>
      </c>
      <c r="I188" s="70">
        <v>1840.4254019</v>
      </c>
    </row>
    <row r="189" spans="1:9" x14ac:dyDescent="0.2">
      <c r="A189" s="10">
        <v>45</v>
      </c>
      <c r="B189" s="65" t="s">
        <v>376</v>
      </c>
      <c r="C189" s="52" t="s">
        <v>377</v>
      </c>
      <c r="D189" s="52" t="s">
        <v>9</v>
      </c>
      <c r="E189" s="53">
        <v>0</v>
      </c>
      <c r="F189" s="53">
        <v>1</v>
      </c>
      <c r="G189" s="54">
        <v>8135.9200345386998</v>
      </c>
      <c r="H189" s="54">
        <v>33.43</v>
      </c>
      <c r="I189" s="70">
        <v>8169.3500345387001</v>
      </c>
    </row>
    <row r="190" spans="1:9" x14ac:dyDescent="0.2">
      <c r="A190" s="10">
        <v>46</v>
      </c>
      <c r="B190" s="65" t="s">
        <v>378</v>
      </c>
      <c r="C190" s="52" t="s">
        <v>379</v>
      </c>
      <c r="D190" s="52" t="s">
        <v>9</v>
      </c>
      <c r="E190" s="53">
        <v>0</v>
      </c>
      <c r="F190" s="53">
        <v>0</v>
      </c>
      <c r="G190" s="54">
        <v>4712.6563993424998</v>
      </c>
      <c r="H190" s="54">
        <v>0</v>
      </c>
      <c r="I190" s="70">
        <v>4712.6563993424998</v>
      </c>
    </row>
    <row r="191" spans="1:9" x14ac:dyDescent="0.2">
      <c r="A191" s="11">
        <v>47</v>
      </c>
      <c r="B191" s="65" t="s">
        <v>308</v>
      </c>
      <c r="C191" s="52" t="s">
        <v>309</v>
      </c>
      <c r="D191" s="52" t="s">
        <v>9</v>
      </c>
      <c r="E191" s="53">
        <v>0</v>
      </c>
      <c r="F191" s="53">
        <v>0</v>
      </c>
      <c r="G191" s="54">
        <v>3216.0902408750999</v>
      </c>
      <c r="H191" s="54">
        <v>39.93</v>
      </c>
      <c r="I191" s="70">
        <v>3256.0202408751002</v>
      </c>
    </row>
    <row r="192" spans="1:9" x14ac:dyDescent="0.2">
      <c r="A192" s="10">
        <v>48</v>
      </c>
      <c r="B192" s="65" t="s">
        <v>382</v>
      </c>
      <c r="C192" s="52" t="s">
        <v>383</v>
      </c>
      <c r="D192" s="52" t="s">
        <v>18</v>
      </c>
      <c r="E192" s="53">
        <v>0</v>
      </c>
      <c r="F192" s="53">
        <v>0</v>
      </c>
      <c r="G192" s="54">
        <v>606.62531034384995</v>
      </c>
      <c r="H192" s="54">
        <v>0</v>
      </c>
      <c r="I192" s="70">
        <v>606.62531034384995</v>
      </c>
    </row>
    <row r="193" spans="1:9" x14ac:dyDescent="0.2">
      <c r="A193" s="10">
        <v>49</v>
      </c>
      <c r="B193" s="65" t="s">
        <v>412</v>
      </c>
      <c r="C193" s="52" t="s">
        <v>413</v>
      </c>
      <c r="D193" s="52" t="s">
        <v>18</v>
      </c>
      <c r="E193" s="53">
        <v>0</v>
      </c>
      <c r="F193" s="53">
        <v>0</v>
      </c>
      <c r="G193" s="54">
        <v>2619.5105538936</v>
      </c>
      <c r="H193" s="54">
        <v>72.25</v>
      </c>
      <c r="I193" s="70">
        <v>2691.7605538936</v>
      </c>
    </row>
    <row r="194" spans="1:9" x14ac:dyDescent="0.2">
      <c r="A194" s="10">
        <v>50</v>
      </c>
      <c r="B194" s="65" t="s">
        <v>380</v>
      </c>
      <c r="C194" s="52" t="s">
        <v>381</v>
      </c>
      <c r="D194" s="52" t="s">
        <v>12</v>
      </c>
      <c r="E194" s="53">
        <v>0</v>
      </c>
      <c r="F194" s="53">
        <v>1</v>
      </c>
      <c r="G194" s="54">
        <v>2460.7871562999999</v>
      </c>
      <c r="H194" s="54">
        <v>0</v>
      </c>
      <c r="I194" s="70">
        <v>2460.7871562999999</v>
      </c>
    </row>
    <row r="195" spans="1:9" x14ac:dyDescent="0.2">
      <c r="A195" s="10">
        <v>51</v>
      </c>
      <c r="B195" s="65" t="s">
        <v>410</v>
      </c>
      <c r="C195" s="52" t="s">
        <v>411</v>
      </c>
      <c r="D195" s="52" t="s">
        <v>38</v>
      </c>
      <c r="E195" s="53">
        <v>0</v>
      </c>
      <c r="F195" s="53">
        <v>0</v>
      </c>
      <c r="G195" s="54">
        <v>3390.298713611</v>
      </c>
      <c r="H195" s="54">
        <v>84.21</v>
      </c>
      <c r="I195" s="70">
        <v>3474.5087136110001</v>
      </c>
    </row>
    <row r="196" spans="1:9" x14ac:dyDescent="0.2">
      <c r="A196" s="10">
        <v>52</v>
      </c>
      <c r="B196" s="65" t="s">
        <v>384</v>
      </c>
      <c r="C196" s="52" t="s">
        <v>385</v>
      </c>
      <c r="D196" s="52" t="s">
        <v>38</v>
      </c>
      <c r="E196" s="53">
        <v>0</v>
      </c>
      <c r="F196" s="53">
        <v>0</v>
      </c>
      <c r="G196" s="54">
        <v>1493.6225316995999</v>
      </c>
      <c r="H196" s="54">
        <v>0</v>
      </c>
      <c r="I196" s="70">
        <v>1493.6225316995999</v>
      </c>
    </row>
    <row r="197" spans="1:9" x14ac:dyDescent="0.2">
      <c r="A197" s="10">
        <v>53</v>
      </c>
      <c r="B197" s="65" t="s">
        <v>388</v>
      </c>
      <c r="C197" s="52" t="s">
        <v>389</v>
      </c>
      <c r="D197" s="52" t="s">
        <v>38</v>
      </c>
      <c r="E197" s="53">
        <v>0</v>
      </c>
      <c r="F197" s="53">
        <v>0</v>
      </c>
      <c r="G197" s="54">
        <v>95.635354062719998</v>
      </c>
      <c r="H197" s="54">
        <v>0</v>
      </c>
      <c r="I197" s="70">
        <v>95.635354062719998</v>
      </c>
    </row>
    <row r="198" spans="1:9" x14ac:dyDescent="0.2">
      <c r="A198" s="10">
        <v>54</v>
      </c>
      <c r="B198" s="65" t="s">
        <v>390</v>
      </c>
      <c r="C198" s="52" t="s">
        <v>391</v>
      </c>
      <c r="D198" s="52" t="s">
        <v>12</v>
      </c>
      <c r="E198" s="53">
        <v>0</v>
      </c>
      <c r="F198" s="53">
        <v>0</v>
      </c>
      <c r="G198" s="54">
        <v>1677.3348745423</v>
      </c>
      <c r="H198" s="54">
        <v>0</v>
      </c>
      <c r="I198" s="70">
        <v>1677.3348745423</v>
      </c>
    </row>
    <row r="199" spans="1:9" x14ac:dyDescent="0.2">
      <c r="A199" s="10">
        <v>55</v>
      </c>
      <c r="B199" s="65" t="s">
        <v>392</v>
      </c>
      <c r="C199" s="52" t="s">
        <v>393</v>
      </c>
      <c r="D199" s="52" t="s">
        <v>30</v>
      </c>
      <c r="E199" s="53">
        <v>0</v>
      </c>
      <c r="F199" s="53">
        <v>0</v>
      </c>
      <c r="G199" s="54">
        <v>3977.3897129523002</v>
      </c>
      <c r="H199" s="54">
        <v>0</v>
      </c>
      <c r="I199" s="70">
        <v>3977.3897129523002</v>
      </c>
    </row>
    <row r="200" spans="1:9" x14ac:dyDescent="0.2">
      <c r="A200" s="10">
        <v>56</v>
      </c>
      <c r="B200" s="65" t="s">
        <v>394</v>
      </c>
      <c r="C200" s="52" t="s">
        <v>395</v>
      </c>
      <c r="D200" s="52" t="s">
        <v>18</v>
      </c>
      <c r="E200" s="53">
        <v>0</v>
      </c>
      <c r="F200" s="53">
        <v>0</v>
      </c>
      <c r="G200" s="54">
        <v>3975.1696371859998</v>
      </c>
      <c r="H200" s="54">
        <v>34.840000000000003</v>
      </c>
      <c r="I200" s="70">
        <v>4010.009637186</v>
      </c>
    </row>
    <row r="201" spans="1:9" x14ac:dyDescent="0.2">
      <c r="A201" s="10">
        <v>57</v>
      </c>
      <c r="B201" s="65" t="s">
        <v>396</v>
      </c>
      <c r="C201" s="52" t="s">
        <v>397</v>
      </c>
      <c r="D201" s="52" t="s">
        <v>9</v>
      </c>
      <c r="E201" s="53">
        <v>0</v>
      </c>
      <c r="F201" s="53">
        <v>1</v>
      </c>
      <c r="G201" s="54">
        <v>1783.6012266501</v>
      </c>
      <c r="H201" s="54">
        <v>0</v>
      </c>
      <c r="I201" s="70">
        <v>1783.6012266501</v>
      </c>
    </row>
    <row r="202" spans="1:9" x14ac:dyDescent="0.2">
      <c r="A202" s="10">
        <v>58</v>
      </c>
      <c r="B202" s="65" t="s">
        <v>400</v>
      </c>
      <c r="C202" s="52" t="s">
        <v>401</v>
      </c>
      <c r="D202" s="52" t="s">
        <v>30</v>
      </c>
      <c r="E202" s="53">
        <v>0</v>
      </c>
      <c r="F202" s="53">
        <v>0</v>
      </c>
      <c r="G202" s="54">
        <v>6292.7028253059998</v>
      </c>
      <c r="H202" s="54">
        <v>0</v>
      </c>
      <c r="I202" s="70">
        <v>6292.7028253059998</v>
      </c>
    </row>
    <row r="203" spans="1:9" x14ac:dyDescent="0.2">
      <c r="A203" s="10">
        <v>59</v>
      </c>
      <c r="B203" s="65" t="s">
        <v>402</v>
      </c>
      <c r="C203" s="52" t="s">
        <v>403</v>
      </c>
      <c r="D203" s="52" t="s">
        <v>18</v>
      </c>
      <c r="E203" s="53">
        <v>0</v>
      </c>
      <c r="F203" s="53">
        <v>0</v>
      </c>
      <c r="G203" s="54">
        <v>2120.3570690000001</v>
      </c>
      <c r="H203" s="54">
        <v>63.36</v>
      </c>
      <c r="I203" s="70">
        <v>2183.7170689999998</v>
      </c>
    </row>
    <row r="204" spans="1:9" x14ac:dyDescent="0.2">
      <c r="A204" s="10">
        <v>60</v>
      </c>
      <c r="B204" s="65" t="s">
        <v>404</v>
      </c>
      <c r="C204" s="52" t="s">
        <v>405</v>
      </c>
      <c r="D204" s="52" t="s">
        <v>45</v>
      </c>
      <c r="E204" s="53">
        <v>0</v>
      </c>
      <c r="F204" s="53">
        <v>0</v>
      </c>
      <c r="G204" s="54">
        <v>1783.8214594192</v>
      </c>
      <c r="H204" s="54">
        <v>45.12</v>
      </c>
      <c r="I204" s="70">
        <v>1828.9414594192001</v>
      </c>
    </row>
    <row r="205" spans="1:9" x14ac:dyDescent="0.2">
      <c r="A205" s="10">
        <v>61</v>
      </c>
      <c r="B205" s="65" t="s">
        <v>408</v>
      </c>
      <c r="C205" s="52" t="s">
        <v>409</v>
      </c>
      <c r="D205" s="52" t="s">
        <v>18</v>
      </c>
      <c r="E205" s="53">
        <v>0</v>
      </c>
      <c r="F205" s="53">
        <v>0</v>
      </c>
      <c r="G205" s="54">
        <v>1806.0207037711</v>
      </c>
      <c r="H205" s="54">
        <v>0</v>
      </c>
      <c r="I205" s="70">
        <v>1806.0207037711</v>
      </c>
    </row>
    <row r="206" spans="1:9" ht="13.5" thickBot="1" x14ac:dyDescent="0.25">
      <c r="A206" s="11">
        <v>62</v>
      </c>
      <c r="B206" s="66" t="s">
        <v>406</v>
      </c>
      <c r="C206" s="56" t="s">
        <v>407</v>
      </c>
      <c r="D206" s="56" t="s">
        <v>38</v>
      </c>
      <c r="E206" s="57">
        <v>0</v>
      </c>
      <c r="F206" s="57">
        <v>0</v>
      </c>
      <c r="G206" s="58">
        <v>4031.7032261669001</v>
      </c>
      <c r="H206" s="58">
        <v>266.39999999999998</v>
      </c>
      <c r="I206" s="71">
        <v>4298.1032261668997</v>
      </c>
    </row>
    <row r="207" spans="1:9" ht="13.5" thickBot="1" x14ac:dyDescent="0.25">
      <c r="A207" s="67"/>
      <c r="B207" s="29" t="s">
        <v>414</v>
      </c>
      <c r="C207" s="3"/>
      <c r="D207" s="3"/>
      <c r="E207" s="4">
        <f>SUM(E145:E206)</f>
        <v>0</v>
      </c>
      <c r="F207" s="4">
        <f>SUM(F145:F206)</f>
        <v>9</v>
      </c>
      <c r="G207" s="5">
        <f>SUM(G145:G206)</f>
        <v>236073.84934607026</v>
      </c>
      <c r="H207" s="5">
        <f>SUM(H145:H206)</f>
        <v>4621.3099999999986</v>
      </c>
      <c r="I207" s="68">
        <f>SUM(I145:I206)</f>
        <v>240695.15934607026</v>
      </c>
    </row>
    <row r="208" spans="1:9" ht="13.5" thickBot="1" x14ac:dyDescent="0.25">
      <c r="A208" s="72"/>
      <c r="B208" s="73" t="s">
        <v>415</v>
      </c>
      <c r="C208" s="73"/>
      <c r="D208" s="73"/>
      <c r="E208" s="74">
        <f>E27+E81+E129+E139+E143+E207</f>
        <v>48</v>
      </c>
      <c r="F208" s="74">
        <f>F27+F81+F129+F139+F143+F207</f>
        <v>70</v>
      </c>
      <c r="G208" s="75">
        <f>G27+G81+G129+G139+G143+G207</f>
        <v>1736490.315165496</v>
      </c>
      <c r="H208" s="75">
        <f>H27+H81+H129+H139+H143+H207</f>
        <v>62397.210000000006</v>
      </c>
      <c r="I208" s="76">
        <f>I27+I81+I129+I139+I143+I207</f>
        <v>1798887.5251654964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45:I206">
    <sortCondition ref="B145:B206"/>
  </sortState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Zahtevki_pripravniki+mentorski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Irena Mrzelj</cp:lastModifiedBy>
  <dcterms:created xsi:type="dcterms:W3CDTF">2024-07-24T06:28:13Z</dcterms:created>
  <dcterms:modified xsi:type="dcterms:W3CDTF">2024-07-24T07:10:13Z</dcterms:modified>
  <cp:category/>
</cp:coreProperties>
</file>