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4\10\Oddano\"/>
    </mc:Choice>
  </mc:AlternateContent>
  <xr:revisionPtr revIDLastSave="0" documentId="13_ncr:1_{AB7931E2-D4CA-4E24-AE4C-1C00D121A2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3" i="1" l="1"/>
  <c r="H223" i="1"/>
  <c r="G223" i="1"/>
  <c r="F223" i="1"/>
  <c r="E223" i="1"/>
  <c r="I220" i="1"/>
  <c r="H220" i="1"/>
  <c r="G220" i="1"/>
  <c r="F220" i="1"/>
  <c r="E220" i="1"/>
  <c r="I144" i="1"/>
  <c r="H144" i="1"/>
  <c r="G144" i="1"/>
  <c r="F144" i="1"/>
  <c r="E144" i="1"/>
  <c r="I140" i="1"/>
  <c r="H140" i="1"/>
  <c r="G140" i="1"/>
  <c r="F140" i="1"/>
  <c r="E140" i="1"/>
  <c r="I131" i="1"/>
  <c r="H131" i="1"/>
  <c r="G131" i="1"/>
  <c r="F131" i="1"/>
  <c r="E131" i="1"/>
  <c r="I84" i="1"/>
  <c r="H84" i="1"/>
  <c r="G84" i="1"/>
  <c r="F84" i="1"/>
  <c r="E84" i="1"/>
  <c r="I27" i="1"/>
  <c r="H27" i="1"/>
  <c r="G27" i="1"/>
  <c r="F27" i="1"/>
  <c r="E27" i="1"/>
  <c r="F224" i="1" l="1"/>
  <c r="E224" i="1"/>
  <c r="H224" i="1"/>
  <c r="G224" i="1"/>
  <c r="I224" i="1"/>
</calcChain>
</file>

<file path=xl/sharedStrings.xml><?xml version="1.0" encoding="utf-8"?>
<sst xmlns="http://schemas.openxmlformats.org/spreadsheetml/2006/main" count="647" uniqueCount="450">
  <si>
    <t>Izvajalec</t>
  </si>
  <si>
    <t>IVZ št.</t>
  </si>
  <si>
    <t>OE</t>
  </si>
  <si>
    <t>Sekund. in zdravniki  pripravniki (št. novih)</t>
  </si>
  <si>
    <t>Ostali pripravniki (št. novih)</t>
  </si>
  <si>
    <t>Povračilo stroškov za plače (v EUR)</t>
  </si>
  <si>
    <t>Povračilo stroškov mentorstva (v EUR)</t>
  </si>
  <si>
    <t>Povračilo stroškov za plače in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</si>
  <si>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</si>
  <si>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</si>
  <si>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</si>
  <si>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</si>
  <si>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</si>
  <si>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</si>
  <si>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</si>
  <si>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</si>
  <si>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</si>
  <si>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</si>
  <si>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</si>
  <si>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</si>
  <si>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</si>
  <si>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</si>
  <si>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</si>
  <si>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</si>
  <si>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</si>
  <si>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</si>
  <si>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</si>
  <si>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</si>
  <si>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</si>
  <si>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</si>
  <si>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</si>
  <si>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</si>
  <si>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</si>
  <si>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</si>
  <si>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</si>
  <si>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</si>
  <si>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</si>
  <si>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</si>
  <si>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</si>
  <si>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</si>
  <si>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MB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</si>
  <si>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</si>
  <si>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</si>
  <si>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</si>
  <si>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</si>
  <si>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</si>
  <si>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</si>
  <si>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</si>
  <si>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</si>
  <si>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</si>
  <si>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</si>
  <si>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</si>
  <si>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</si>
  <si>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</si>
  <si>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</si>
  <si>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</si>
  <si>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</si>
  <si>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</si>
  <si>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</si>
  <si>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</si>
  <si>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</si>
  <si>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</si>
  <si>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</si>
  <si>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</si>
  <si>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</si>
  <si>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</si>
  <si>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</si>
  <si>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</si>
  <si>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</si>
  <si>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</si>
  <si>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</si>
  <si>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</si>
  <si>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</si>
  <si>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</si>
  <si>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</si>
  <si>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ČRNOMELJ</t>
  </si>
  <si>
    <t xml:space="preserve">00370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</si>
  <si>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</si>
  <si>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</si>
  <si>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</si>
  <si>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</si>
  <si>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</si>
  <si>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</si>
  <si>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</si>
  <si>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</si>
  <si>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</si>
  <si>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</si>
  <si>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G. RADGONA</t>
  </si>
  <si>
    <t xml:space="preserve">00350 </t>
  </si>
  <si>
    <t>ZDRAVSTVENI DOM GROSUPLJE</t>
  </si>
  <si>
    <t xml:space="preserve">05750 </t>
  </si>
  <si>
    <t>ZDRAVSTVENI DOM IDRIJA</t>
  </si>
  <si>
    <t xml:space="preserve">06931 </t>
  </si>
  <si>
    <t>ZDRAVSTVENI DOM IZOLA</t>
  </si>
  <si>
    <t xml:space="preserve">03481 </t>
  </si>
  <si>
    <t>ZDRAVSTVENI DOM KOČEVJE</t>
  </si>
  <si>
    <t xml:space="preserve">06651 </t>
  </si>
  <si>
    <t>ZDRAVSTVENI DOM KOPER CASA DELLA</t>
  </si>
  <si>
    <t xml:space="preserve">03401 </t>
  </si>
  <si>
    <t>ZDRAVSTVENI DOM KRŠKO</t>
  </si>
  <si>
    <t xml:space="preserve">09101 </t>
  </si>
  <si>
    <t>ZDRAVSTVENI DOM LENART</t>
  </si>
  <si>
    <t xml:space="preserve">08025 </t>
  </si>
  <si>
    <t>ZDRAVSTVENI DOM LENDAVA - EH LENDVA</t>
  </si>
  <si>
    <t xml:space="preserve">00351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</si>
  <si>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</si>
  <si>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</si>
  <si>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</si>
  <si>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</si>
  <si>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</si>
  <si>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</si>
  <si>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</si>
  <si>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</si>
  <si>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</si>
  <si>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</si>
  <si>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</si>
  <si>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</si>
  <si>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</si>
  <si>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</si>
  <si>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</si>
  <si>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</si>
  <si>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</si>
  <si>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</si>
  <si>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</si>
  <si>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</si>
  <si>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</si>
  <si>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</si>
  <si>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</si>
  <si>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</si>
  <si>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</si>
  <si>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</si>
  <si>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SEVNICA</t>
  </si>
  <si>
    <t xml:space="preserve">02371 </t>
  </si>
  <si>
    <t>ZDRAVSTVENI DOM SEŽANA</t>
  </si>
  <si>
    <t xml:space="preserve">03681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</si>
  <si>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</si>
  <si>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</si>
  <si>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</si>
  <si>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</si>
  <si>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</si>
  <si>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</si>
  <si>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</si>
  <si>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</si>
  <si>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</si>
  <si>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</si>
  <si>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TOLMIN</t>
  </si>
  <si>
    <t xml:space="preserve">00133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</si>
  <si>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</si>
  <si>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</si>
  <si>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</si>
  <si>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</si>
  <si>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</si>
  <si>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</si>
  <si>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</si>
  <si>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</si>
  <si>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ZDRAVSTVENI DOM ZAGORJE OB SAVI</t>
  </si>
  <si>
    <t xml:space="preserve">07381 </t>
  </si>
  <si>
    <t>ZGORNJESAVINJSKI ZDRAVSTVENI DOM NAZARJE</t>
  </si>
  <si>
    <t xml:space="preserve">09721 </t>
  </si>
  <si>
    <t>OSNOVNO ZDRAVSTVO GORENJSKE, ZD RADOVLJICA</t>
  </si>
  <si>
    <t xml:space="preserve">04385 </t>
  </si>
  <si>
    <t>OSNOVNO ZDRAVSTVO GORENJSKE, ZD BLED</t>
  </si>
  <si>
    <t xml:space="preserve">04820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</si>
  <si>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</si>
  <si>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</si>
  <si>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</si>
  <si>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</si>
  <si>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</si>
  <si>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</si>
  <si>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OSNOVNO ZDRAVSTVO GORENJSKE, ZD TRŽIČ</t>
  </si>
  <si>
    <t xml:space="preserve">04330 </t>
  </si>
  <si>
    <t>ZDRAVSTVENI DOM DR. JOŽETA POTRATE ŽALEC</t>
  </si>
  <si>
    <t xml:space="preserve">02641 </t>
  </si>
  <si>
    <t>ZDRAVSTVENI DOM NOVA GORICA</t>
  </si>
  <si>
    <t xml:space="preserve">00131 </t>
  </si>
  <si>
    <t>ZDRAVSTVENI DOM ZA ŠTUDENTE LJUBLJANA</t>
  </si>
  <si>
    <t xml:space="preserve">05900 </t>
  </si>
  <si>
    <t>ZDRAVSTVENI DOM ZOBOZDRAVSTVENO VARSTVO NOVA GORICA</t>
  </si>
  <si>
    <t xml:space="preserve">00132 </t>
  </si>
  <si>
    <t>Skupaj zdravstveni domovi</t>
  </si>
  <si>
    <t>C    ZASEBNIKI</t>
  </si>
  <si>
    <t>MEDITRANS D.O.O.</t>
  </si>
  <si>
    <t xml:space="preserve">25268 </t>
  </si>
  <si>
    <t>ARISTOTEL D.O.O.</t>
  </si>
  <si>
    <t xml:space="preserve">29138 </t>
  </si>
  <si>
    <t>ZASEBNA PEDIATRIČNA AMBULANTA DAMIR</t>
  </si>
  <si>
    <t xml:space="preserve">31233 </t>
  </si>
  <si>
    <t>DIDENT D.O.O.</t>
  </si>
  <si>
    <t xml:space="preserve">27255 </t>
  </si>
  <si>
    <t>DKC D.O.O.</t>
  </si>
  <si>
    <t xml:space="preserve">55015 </t>
  </si>
  <si>
    <t>ALENKA JERIČ JAKLIČ - FIZIOTERAPIJA</t>
  </si>
  <si>
    <t xml:space="preserve">12959 </t>
  </si>
  <si>
    <t>FIZIOTERAPIJA REVEN D.O.O.</t>
  </si>
  <si>
    <t xml:space="preserve">55219 </t>
  </si>
  <si>
    <t>FIZIOTERAPIJA RUDOLFOVO, TERAPIJA, ŠPORT IN KOZMETIKA, D.O.O.</t>
  </si>
  <si>
    <t xml:space="preserve">29253 </t>
  </si>
  <si>
    <t>FIZIOTERAPIJA SEŽANA</t>
  </si>
  <si>
    <t xml:space="preserve">25049 </t>
  </si>
  <si>
    <t>IMPLANTOLOŠKI CENTER D.O.O.</t>
  </si>
  <si>
    <t xml:space="preserve">27143 </t>
  </si>
  <si>
    <t>LEONARDO, D.O.O., KRANJ</t>
  </si>
  <si>
    <t xml:space="preserve">27282 </t>
  </si>
  <si>
    <t>ZASEBNA ZOBNA AMBULANTA - MATEK IVAN</t>
  </si>
  <si>
    <t xml:space="preserve">31106 </t>
  </si>
  <si>
    <t>MIRJAM MUDLACK - FIZIOTERAPEVTKA</t>
  </si>
  <si>
    <t xml:space="preserve">24980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</si>
  <si>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</si>
  <si>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</si>
  <si>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</si>
  <si>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</si>
  <si>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</si>
  <si>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</si>
  <si>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</si>
  <si>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</si>
  <si>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REŠEVALEC D.O.O. LJUBLJANA</t>
  </si>
  <si>
    <t xml:space="preserve">24595 </t>
  </si>
  <si>
    <t>SPECIALIST ORALNE KIRURGIJE - SLAVEC</t>
  </si>
  <si>
    <t xml:space="preserve">27018 </t>
  </si>
  <si>
    <t>TURZIS D.O.O.</t>
  </si>
  <si>
    <t xml:space="preserve">33079 </t>
  </si>
  <si>
    <t>VIAL D.O.O.</t>
  </si>
  <si>
    <t xml:space="preserve">55020 </t>
  </si>
  <si>
    <t>ZASEBNA ZOBOZDRAVSTVENA ORDINACIJA SERGEJ OLUJIĆ</t>
  </si>
  <si>
    <t xml:space="preserve">55134 </t>
  </si>
  <si>
    <t>ODONTO HRPELJE</t>
  </si>
  <si>
    <t xml:space="preserve">25329 </t>
  </si>
  <si>
    <t>ZOBNA D.O.O.</t>
  </si>
  <si>
    <t xml:space="preserve">24353 </t>
  </si>
  <si>
    <t xml:space="preserve">FIZIOTERAPIJA - PETRA ČEBOKELJ DIPL.FIZIOT. </t>
  </si>
  <si>
    <t xml:space="preserve">31236 </t>
  </si>
  <si>
    <t>ZOBNA ORDINACIJA BOJANA VOČANEC D.O.O.</t>
  </si>
  <si>
    <t xml:space="preserve">00048 </t>
  </si>
  <si>
    <t>FIZIKALIJA D.O.O.</t>
  </si>
  <si>
    <t xml:space="preserve">25237 </t>
  </si>
  <si>
    <t>SAVA MED, ZDRAVSTVENE STORITVE IN SVETOVANJE, D.O.O.</t>
  </si>
  <si>
    <t xml:space="preserve">20682 </t>
  </si>
  <si>
    <t>ANELA ŠERIFOVIĆ - FIZIOTERAPEVTKA</t>
  </si>
  <si>
    <t xml:space="preserve">25352 </t>
  </si>
  <si>
    <t>PRANA SHRI D.O.O.</t>
  </si>
  <si>
    <t xml:space="preserve">00040 </t>
  </si>
  <si>
    <t>JERMAN ZDENKA - FIZIOTERAPIJA</t>
  </si>
  <si>
    <t xml:space="preserve">24252 </t>
  </si>
  <si>
    <t>TRITRG, TRGOVINA IN POSREDNIŠTVO, D.O.O.</t>
  </si>
  <si>
    <t xml:space="preserve">00051 </t>
  </si>
  <si>
    <t>TAJA DULAR POTOČAR, DR. DENT. MED., ZASEBNA ZOBOZDRAVSTVENA ORDINACIJA</t>
  </si>
  <si>
    <t xml:space="preserve">55217 </t>
  </si>
  <si>
    <t>KLASIČNA MASAŽA MARTIN KLEŠNIK S.P.</t>
  </si>
  <si>
    <t xml:space="preserve">00284 </t>
  </si>
  <si>
    <t>FIZIOTERAPIJA MAJCEN, TERAPIJA, SVETOVANJE IN TRGOVINA D.O.O.</t>
  </si>
  <si>
    <t xml:space="preserve">29252 </t>
  </si>
  <si>
    <t>FIZIOLILI, FIZIOTERAPIJA IN REHABILITACIJA LILI ŠILER S.P.</t>
  </si>
  <si>
    <t xml:space="preserve">29237 </t>
  </si>
  <si>
    <t>ZDRAVSTVENI ZAVOD REVITA</t>
  </si>
  <si>
    <t xml:space="preserve">12849 </t>
  </si>
  <si>
    <t>KRIŽAJ STORITVE D.O.O.</t>
  </si>
  <si>
    <t xml:space="preserve">24339 </t>
  </si>
  <si>
    <t>FIZIOTERAPIJA FIZIO SMART, ALEŠA KLOOSTERWAARD, DIPL. FIZIOTERAPEVTKA</t>
  </si>
  <si>
    <t xml:space="preserve">00121 </t>
  </si>
  <si>
    <t>ARDENS, ZOBOZDRAVSTVO, D.O.O.</t>
  </si>
  <si>
    <t xml:space="preserve">25287 </t>
  </si>
  <si>
    <t>GNAMUŠ DENTAL, SPLOŠNO ZOBOZDRAVSTVO, D.O.O.</t>
  </si>
  <si>
    <t xml:space="preserve">14638 </t>
  </si>
  <si>
    <t>FIZIOTERAPIJA PIKA, FIZIOTERAPIJA IN DRUGE STORITVE, D.O.O.</t>
  </si>
  <si>
    <t xml:space="preserve">01134 </t>
  </si>
  <si>
    <t>DENTA B, ZOBOZDRAVSTVENA DEJAVNOST IN OSTALE STORITVE, D.O.O.</t>
  </si>
  <si>
    <t xml:space="preserve">27169 </t>
  </si>
  <si>
    <t>Lampros Skamagkoulis - zobozdravstvena dejavnost - oralna kirurgija v zobozdravstveni dejavnosti</t>
  </si>
  <si>
    <t xml:space="preserve">00000 </t>
  </si>
  <si>
    <t>AMBULANTA VITA, DRUŽINSKA MEDICINA, D.O.O.</t>
  </si>
  <si>
    <t xml:space="preserve">27228 </t>
  </si>
  <si>
    <t>Skupaj zasebniki</t>
  </si>
  <si>
    <t>D   ZDRAVILIŠČA</t>
  </si>
  <si>
    <t>TERME ČATEŽ D.D.</t>
  </si>
  <si>
    <t xml:space="preserve">02925 </t>
  </si>
  <si>
    <t>SAVA TURIZEM D.D.</t>
  </si>
  <si>
    <t xml:space="preserve">27251 </t>
  </si>
  <si>
    <t>TERME DOBRNA D.D.</t>
  </si>
  <si>
    <t xml:space="preserve">02906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</si>
  <si>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</si>
  <si>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</si>
  <si>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</si>
  <si>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</si>
  <si>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</si>
  <si>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</si>
  <si>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</si>
  <si>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</si>
  <si>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</si>
  <si>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</si>
  <si>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</si>
  <si>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</si>
  <si>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</si>
  <si>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</si>
  <si>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</si>
  <si>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</si>
  <si>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</si>
  <si>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</si>
  <si>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CUDV RADOVLJICA</t>
  </si>
  <si>
    <t xml:space="preserve">04968 </t>
  </si>
  <si>
    <t>CIRIUS KAMNIK</t>
  </si>
  <si>
    <t xml:space="preserve">10861 </t>
  </si>
  <si>
    <t>MAVIDA domovi d.o.o.</t>
  </si>
  <si>
    <t xml:space="preserve">55169 </t>
  </si>
  <si>
    <t>SENECURA VOJNIK D.O.O.</t>
  </si>
  <si>
    <t xml:space="preserve">31157 </t>
  </si>
  <si>
    <t>CSO ORMOŽ D.O.O.</t>
  </si>
  <si>
    <t xml:space="preserve">20410 </t>
  </si>
  <si>
    <t>CUDV DRAGA</t>
  </si>
  <si>
    <t xml:space="preserve">10921 </t>
  </si>
  <si>
    <t>DEOS, D.O.O.</t>
  </si>
  <si>
    <t xml:space="preserve">12743 </t>
  </si>
  <si>
    <t>DOM DANICE VOGRINEC MARIBOR</t>
  </si>
  <si>
    <t xml:space="preserve">15074 </t>
  </si>
  <si>
    <t>Mavida Radlje d.o.o.</t>
  </si>
  <si>
    <t xml:space="preserve">14648 </t>
  </si>
  <si>
    <t>DOM LENART, D.O.O.</t>
  </si>
  <si>
    <t xml:space="preserve">20587 </t>
  </si>
  <si>
    <t>DOM LIPA D.O.O.</t>
  </si>
  <si>
    <t xml:space="preserve">31268 </t>
  </si>
  <si>
    <t>DOM NINE POKORN GRMOVJE</t>
  </si>
  <si>
    <t xml:space="preserve">02056 </t>
  </si>
  <si>
    <t>DOM OB SAVINJI CELJE</t>
  </si>
  <si>
    <t xml:space="preserve">02058 </t>
  </si>
  <si>
    <t>DOM PETRA UZARJA</t>
  </si>
  <si>
    <t xml:space="preserve">04931 </t>
  </si>
  <si>
    <t>DOM POČITKA MENGEŠ</t>
  </si>
  <si>
    <t xml:space="preserve">12603 </t>
  </si>
  <si>
    <t>DOM STAREJŠIH OBČANOV METLIKA</t>
  </si>
  <si>
    <t xml:space="preserve">09448 </t>
  </si>
  <si>
    <t>DOM POD GORCO D.O.O.</t>
  </si>
  <si>
    <t xml:space="preserve">20650 </t>
  </si>
  <si>
    <t>DOM STAREJŠIH HRASTNIK</t>
  </si>
  <si>
    <t xml:space="preserve">12741 </t>
  </si>
  <si>
    <t>DOM STAREJŠIH LOGATEC</t>
  </si>
  <si>
    <t xml:space="preserve">12744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</si>
  <si>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</si>
  <si>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</si>
  <si>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</si>
  <si>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</si>
  <si>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</si>
  <si>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</si>
  <si>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FUŽINE</t>
  </si>
  <si>
    <t xml:space="preserve">24368 </t>
  </si>
  <si>
    <t>DOM STAREJŠIH OBČANOV Gornja Radgona D.O.O.</t>
  </si>
  <si>
    <t xml:space="preserve">17194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</si>
  <si>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</si>
  <si>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</si>
  <si>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</si>
  <si>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</si>
  <si>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KAMNIK</t>
  </si>
  <si>
    <t xml:space="preserve">12735 </t>
  </si>
  <si>
    <t>DOM STAREJŠIH OBČANOV KRŠKO</t>
  </si>
  <si>
    <t xml:space="preserve">29002 </t>
  </si>
  <si>
    <t>DOM STAREJŠIH OBČANOV LJUBLJANA BEŽIGRAD</t>
  </si>
  <si>
    <t xml:space="preserve">12601 </t>
  </si>
  <si>
    <t>DOM STAREJŠIH OBČANOV LJUBLJANA MOSTE-POLJE</t>
  </si>
  <si>
    <t xml:space="preserve">12654 </t>
  </si>
  <si>
    <t>DOM STAREJŠIH OBČANOV LJUBLJANA VIČ</t>
  </si>
  <si>
    <t xml:space="preserve">12737 </t>
  </si>
  <si>
    <t>DOM STAREJŠIH OBČANOV LJUTOMER</t>
  </si>
  <si>
    <t xml:space="preserve">17054 </t>
  </si>
  <si>
    <t xml:space="preserve">DOM STAREJŠIH OBČANOV NOVO MESTO </t>
  </si>
  <si>
    <t xml:space="preserve">09450 </t>
  </si>
  <si>
    <t>DOM STAREJŠIH RAKIČAN</t>
  </si>
  <si>
    <t xml:space="preserve">17053 </t>
  </si>
  <si>
    <t>DOM STAREJŠIH ŠENTJUR</t>
  </si>
  <si>
    <t xml:space="preserve">31119 </t>
  </si>
  <si>
    <t>DOM SV.JOŽEF DUHOVNO PROSVETNI CENTER</t>
  </si>
  <si>
    <t xml:space="preserve">31265 </t>
  </si>
  <si>
    <t>DOM TISJE ŠMARTNO PRI LITIJI</t>
  </si>
  <si>
    <t xml:space="preserve">12613 </t>
  </si>
  <si>
    <t>DOM UPOKOJENCEV  IMPOLJCA</t>
  </si>
  <si>
    <t xml:space="preserve">02059 </t>
  </si>
  <si>
    <t>DOM UPOKOJENCEV DOMŽALE</t>
  </si>
  <si>
    <t xml:space="preserve">12651 </t>
  </si>
  <si>
    <t>DOM UPOKOJENCEV DR. FRANCETA BERGELJA,</t>
  </si>
  <si>
    <t xml:space="preserve">04934 </t>
  </si>
  <si>
    <t>DOM UPOKOJENCEV FRANC SALAMON TRBOVLJE</t>
  </si>
  <si>
    <t xml:space="preserve">12607 </t>
  </si>
  <si>
    <t>DOM UPOKOJENCEV GRADIŠČE</t>
  </si>
  <si>
    <t xml:space="preserve">03301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</si>
  <si>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</si>
  <si>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</si>
  <si>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</si>
  <si>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</si>
  <si>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</si>
  <si>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</si>
  <si>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NOVA GORICA</t>
  </si>
  <si>
    <t xml:space="preserve">03300 </t>
  </si>
  <si>
    <t>DOM UPOKOJENCEV POSTOJNA</t>
  </si>
  <si>
    <t xml:space="preserve">03899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</si>
  <si>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</si>
  <si>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</si>
  <si>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</si>
  <si>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</si>
  <si>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</si>
  <si>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</si>
  <si>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UPOKOJENCEV VRHNIKA</t>
  </si>
  <si>
    <t xml:space="preserve">12623 </t>
  </si>
  <si>
    <t>DOM ZA VARSTVO ODRASLIH VELENJE</t>
  </si>
  <si>
    <t xml:space="preserve">09525 </t>
  </si>
  <si>
    <t>SENECURA RADENCI</t>
  </si>
  <si>
    <t xml:space="preserve">17198 </t>
  </si>
  <si>
    <t>LAMBRECHTOV DOM, SLOVENSKE KONJICE</t>
  </si>
  <si>
    <t xml:space="preserve">02065 </t>
  </si>
  <si>
    <t>OBALNI DOM UPOKOJENCEV KOPER - CASA</t>
  </si>
  <si>
    <t xml:space="preserve">03907 </t>
  </si>
  <si>
    <t>SENECURA MARIBOR D.O.O.</t>
  </si>
  <si>
    <t xml:space="preserve">20411 </t>
  </si>
  <si>
    <t>DOM NA KRASU</t>
  </si>
  <si>
    <t xml:space="preserve">25187 </t>
  </si>
  <si>
    <t>SVZ HRASTOVEC</t>
  </si>
  <si>
    <t xml:space="preserve">15037 </t>
  </si>
  <si>
    <t>SVZ VITADOM</t>
  </si>
  <si>
    <t xml:space="preserve">24344 </t>
  </si>
  <si>
    <t>TALITA KUM ZAVOD POSTOJNA</t>
  </si>
  <si>
    <t xml:space="preserve">25236 </t>
  </si>
  <si>
    <t>VDC NOVA GORICA</t>
  </si>
  <si>
    <t xml:space="preserve">33078 </t>
  </si>
  <si>
    <t>VDC POLŽ MARIBOR</t>
  </si>
  <si>
    <t xml:space="preserve">20339 </t>
  </si>
  <si>
    <t>ZAVOD KARION</t>
  </si>
  <si>
    <t xml:space="preserve">31174 </t>
  </si>
  <si>
    <t>CENTER KORAK, KRANJ</t>
  </si>
  <si>
    <t xml:space="preserve">27177 </t>
  </si>
  <si>
    <t>ZAVOD PRISTAN</t>
  </si>
  <si>
    <t xml:space="preserve">33105 </t>
  </si>
  <si>
    <t>ZAVOD SV. RAFAELA VRANSKO</t>
  </si>
  <si>
    <t xml:space="preserve">31215 </t>
  </si>
  <si>
    <t>ZAVOD SV. TEREZIJE</t>
  </si>
  <si>
    <t xml:space="preserve">55018 </t>
  </si>
  <si>
    <t>ZUDV DORNAVA</t>
  </si>
  <si>
    <t xml:space="preserve">15051 </t>
  </si>
  <si>
    <t>ZAVOD ŽUPNIJE TRNOVO - KARITAS</t>
  </si>
  <si>
    <t xml:space="preserve">55090 </t>
  </si>
  <si>
    <t>CENTER ZA IZOBRAŽEVANJE, REHABILITACIJO IN USPOSABLJANJE VIPAVA</t>
  </si>
  <si>
    <t xml:space="preserve">03297 </t>
  </si>
  <si>
    <t>SeneCura Hoče-Slivnica</t>
  </si>
  <si>
    <t xml:space="preserve">00532 </t>
  </si>
  <si>
    <t>SENECURA DOMOVI STAREJŠIH OBČANOV CENTRAL SI D.O.O.</t>
  </si>
  <si>
    <t xml:space="preserve">00788 </t>
  </si>
  <si>
    <t>MGC Bistrica, d.o.o.</t>
  </si>
  <si>
    <t xml:space="preserve">00103 </t>
  </si>
  <si>
    <t>Skupaj socialno varstveni zavodi</t>
  </si>
  <si>
    <t>G   ZAVOD RS ZA TRANSFUZIJSKO MEDICINO</t>
  </si>
  <si>
    <t>ZAVOD REPUBLIKE SLOVENIJE ZA TRANSFUZIJSKO MEDICINO</t>
  </si>
  <si>
    <t xml:space="preserve">10741 </t>
  </si>
  <si>
    <t>Skupaj zavod rs za transfuzijsko medicino</t>
  </si>
  <si>
    <t>SKUPAJ VSI</t>
  </si>
  <si>
    <t>Zap.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</si>
</sst>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FFFF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2" fillId="0" borderId="0" xfId="0" applyFont="1"/>
    <xf numFmtId="0" fontId="3" fillId="3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4" fontId="3" fillId="4" borderId="2" xfId="0" applyNumberFormat="1" applyFont="1" applyFill="1" applyBorder="1"/>
    <xf numFmtId="0" fontId="1" fillId="5" borderId="3" xfId="0" applyFont="1" applyFill="1" applyBorder="1"/>
    <xf numFmtId="3" fontId="1" fillId="5" borderId="3" xfId="0" applyNumberFormat="1" applyFont="1" applyFill="1" applyBorder="1"/>
    <xf numFmtId="4" fontId="1" fillId="5" borderId="3" xfId="0" applyNumberFormat="1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3" fontId="2" fillId="0" borderId="1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/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/>
    <xf numFmtId="0" fontId="2" fillId="0" borderId="18" xfId="0" applyFont="1" applyBorder="1"/>
    <xf numFmtId="0" fontId="2" fillId="0" borderId="19" xfId="0" applyFont="1" applyBorder="1"/>
    <xf numFmtId="3" fontId="2" fillId="0" borderId="19" xfId="0" applyNumberFormat="1" applyFont="1" applyBorder="1"/>
    <xf numFmtId="4" fontId="2" fillId="0" borderId="19" xfId="0" applyNumberFormat="1" applyFont="1" applyBorder="1"/>
    <xf numFmtId="4" fontId="2" fillId="0" borderId="20" xfId="0" applyNumberFormat="1" applyFont="1" applyBorder="1"/>
    <xf numFmtId="0" fontId="3" fillId="4" borderId="21" xfId="0" applyFont="1" applyFill="1" applyBorder="1"/>
    <xf numFmtId="0" fontId="3" fillId="4" borderId="22" xfId="0" applyFont="1" applyFill="1" applyBorder="1"/>
    <xf numFmtId="4" fontId="3" fillId="4" borderId="23" xfId="0" applyNumberFormat="1" applyFont="1" applyFill="1" applyBorder="1"/>
    <xf numFmtId="0" fontId="3" fillId="3" borderId="7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25" xfId="0" applyFont="1" applyBorder="1"/>
    <xf numFmtId="3" fontId="2" fillId="0" borderId="25" xfId="0" applyNumberFormat="1" applyFont="1" applyBorder="1"/>
    <xf numFmtId="4" fontId="2" fillId="0" borderId="25" xfId="0" applyNumberFormat="1" applyFont="1" applyBorder="1"/>
    <xf numFmtId="4" fontId="2" fillId="0" borderId="26" xfId="0" applyNumberFormat="1" applyFont="1" applyBorder="1"/>
    <xf numFmtId="0" fontId="7" fillId="0" borderId="27" xfId="1" applyFont="1" applyBorder="1" applyAlignment="1">
      <alignment horizontal="center"/>
    </xf>
    <xf numFmtId="0" fontId="2" fillId="0" borderId="28" xfId="0" applyFont="1" applyBorder="1"/>
    <xf numFmtId="0" fontId="3" fillId="3" borderId="29" xfId="0" applyFont="1" applyFill="1" applyBorder="1"/>
    <xf numFmtId="0" fontId="3" fillId="3" borderId="30" xfId="0" applyFont="1" applyFill="1" applyBorder="1"/>
    <xf numFmtId="0" fontId="3" fillId="4" borderId="31" xfId="0" applyFont="1" applyFill="1" applyBorder="1"/>
    <xf numFmtId="0" fontId="2" fillId="0" borderId="0" xfId="0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4" fontId="2" fillId="0" borderId="32" xfId="0" applyNumberFormat="1" applyFont="1" applyBorder="1"/>
    <xf numFmtId="0" fontId="1" fillId="5" borderId="22" xfId="0" applyFont="1" applyFill="1" applyBorder="1"/>
    <xf numFmtId="4" fontId="1" fillId="5" borderId="33" xfId="0" applyNumberFormat="1" applyFont="1" applyFill="1" applyBorder="1"/>
  </cellXfs>
  <cellStyles count="2">
    <cellStyle name="Navadno" xfId="0" builtinId="0"/>
    <cellStyle name="Navadno 2" xfId="1" xr:uid="{B0BB76E4-C17B-4522-A8E9-17402A55C76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4"/>
  <sheetViews>
    <sheetView tabSelected="1" view="pageBreakPreview" topLeftCell="B1" zoomScale="60" zoomScaleNormal="80" workbookViewId="0">
      <selection activeCell="D1" sqref="D1:G1048576"/>
    </sheetView>
  </sheetViews>
  <sheetFormatPr defaultRowHeight="16.5" x14ac:dyDescent="0.3"/>
  <cols>
    <col min="1" max="1" width="9.140625" style="1"/>
    <col min="2" max="2" width="114.28515625" style="1" bestFit="1" customWidth="1"/>
    <col min="3" max="3" width="10" style="1" customWidth="1"/>
    <col min="4" max="4" width="5" style="1" customWidth="1"/>
    <col min="5" max="9" width="20" style="1" customWidth="1"/>
    <col min="10" max="16384" width="9.140625" style="1"/>
  </cols>
  <sheetData>
    <row r="1" spans="1:9" ht="50.25" thickBot="1" x14ac:dyDescent="0.35">
      <c r="A1" s="9" t="s">
        <v>449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34" t="s">
        <v>6</v>
      </c>
      <c r="I1" s="35" t="s">
        <v>7</v>
      </c>
    </row>
    <row r="2" spans="1:9" ht="17.25" thickBot="1" x14ac:dyDescent="0.35">
      <c r="A2" s="10"/>
      <c r="B2" s="11" t="s">
        <v>8</v>
      </c>
      <c r="C2" s="11"/>
      <c r="D2" s="11"/>
      <c r="E2" s="11"/>
      <c r="F2" s="11"/>
      <c r="G2" s="11"/>
      <c r="H2" s="11"/>
      <c r="I2" s="12"/>
    </row>
    <row r="3" spans="1:9" x14ac:dyDescent="0.3">
      <c r="A3" s="13">
        <v>1</v>
      </c>
      <c r="B3" s="15" t="s">
        <v>12</v>
      </c>
      <c r="C3" s="16" t="s">
        <v>13</v>
      </c>
      <c r="D3" s="16" t="s">
        <v>14</v>
      </c>
      <c r="E3" s="17">
        <v>0</v>
      </c>
      <c r="F3" s="17">
        <v>2</v>
      </c>
      <c r="G3" s="18">
        <v>8733.6631204142996</v>
      </c>
      <c r="H3" s="18">
        <v>361.16</v>
      </c>
      <c r="I3" s="19">
        <v>9094.8231204142994</v>
      </c>
    </row>
    <row r="4" spans="1:9" x14ac:dyDescent="0.3">
      <c r="A4" s="14">
        <v>2</v>
      </c>
      <c r="B4" s="20" t="s">
        <v>9</v>
      </c>
      <c r="C4" s="21" t="s">
        <v>10</v>
      </c>
      <c r="D4" s="21" t="s">
        <v>11</v>
      </c>
      <c r="E4" s="22">
        <v>0</v>
      </c>
      <c r="F4" s="22">
        <v>3</v>
      </c>
      <c r="G4" s="23">
        <v>5744.8621854000003</v>
      </c>
      <c r="H4" s="23">
        <v>121.23</v>
      </c>
      <c r="I4" s="24">
        <v>5866.0921853999998</v>
      </c>
    </row>
    <row r="5" spans="1:9" x14ac:dyDescent="0.3">
      <c r="A5" s="14">
        <v>3</v>
      </c>
      <c r="B5" s="20" t="s">
        <v>15</v>
      </c>
      <c r="C5" s="21" t="s">
        <v>16</v>
      </c>
      <c r="D5" s="21" t="s">
        <v>17</v>
      </c>
      <c r="E5" s="22">
        <v>0</v>
      </c>
      <c r="F5" s="22">
        <v>1</v>
      </c>
      <c r="G5" s="23">
        <v>1985.3660697942</v>
      </c>
      <c r="H5" s="23">
        <v>65.92</v>
      </c>
      <c r="I5" s="24">
        <v>2051.2860697942001</v>
      </c>
    </row>
    <row r="6" spans="1:9" x14ac:dyDescent="0.3">
      <c r="A6" s="14">
        <v>4</v>
      </c>
      <c r="B6" s="20" t="s">
        <v>63</v>
      </c>
      <c r="C6" s="21" t="s">
        <v>64</v>
      </c>
      <c r="D6" s="21" t="s">
        <v>20</v>
      </c>
      <c r="E6" s="22">
        <v>0</v>
      </c>
      <c r="F6" s="22">
        <v>1</v>
      </c>
      <c r="G6" s="23">
        <v>1018.1797157786</v>
      </c>
      <c r="H6" s="23">
        <v>132.79</v>
      </c>
      <c r="I6" s="24">
        <v>1150.9697157785999</v>
      </c>
    </row>
    <row r="7" spans="1:9" x14ac:dyDescent="0.3">
      <c r="A7" s="14">
        <v>5</v>
      </c>
      <c r="B7" s="20" t="s">
        <v>18</v>
      </c>
      <c r="C7" s="21" t="s">
        <v>19</v>
      </c>
      <c r="D7" s="21" t="s">
        <v>20</v>
      </c>
      <c r="E7" s="22">
        <v>1</v>
      </c>
      <c r="F7" s="22">
        <v>3</v>
      </c>
      <c r="G7" s="23">
        <v>24537.286091406</v>
      </c>
      <c r="H7" s="23">
        <v>1200.8399999999999</v>
      </c>
      <c r="I7" s="24">
        <v>25738.126091406</v>
      </c>
    </row>
    <row r="8" spans="1:9" x14ac:dyDescent="0.3">
      <c r="A8" s="14">
        <v>6</v>
      </c>
      <c r="B8" s="20" t="s">
        <v>65</v>
      </c>
      <c r="C8" s="21" t="s">
        <v>66</v>
      </c>
      <c r="D8" s="21" t="s">
        <v>14</v>
      </c>
      <c r="E8" s="22">
        <v>0</v>
      </c>
      <c r="F8" s="22">
        <v>1</v>
      </c>
      <c r="G8" s="23">
        <v>11891.041002329001</v>
      </c>
      <c r="H8" s="23">
        <v>704.3</v>
      </c>
      <c r="I8" s="24">
        <v>12595.341002329</v>
      </c>
    </row>
    <row r="9" spans="1:9" x14ac:dyDescent="0.3">
      <c r="A9" s="14">
        <v>7</v>
      </c>
      <c r="B9" s="20" t="s">
        <v>21</v>
      </c>
      <c r="C9" s="21" t="s">
        <v>22</v>
      </c>
      <c r="D9" s="21" t="s">
        <v>17</v>
      </c>
      <c r="E9" s="22">
        <v>0</v>
      </c>
      <c r="F9" s="22">
        <v>0</v>
      </c>
      <c r="G9" s="23">
        <v>5794.4632269801004</v>
      </c>
      <c r="H9" s="23">
        <v>0</v>
      </c>
      <c r="I9" s="24">
        <v>5794.4632269801004</v>
      </c>
    </row>
    <row r="10" spans="1:9" x14ac:dyDescent="0.3">
      <c r="A10" s="14">
        <v>8</v>
      </c>
      <c r="B10" s="20" t="s">
        <v>23</v>
      </c>
      <c r="C10" s="21" t="s">
        <v>24</v>
      </c>
      <c r="D10" s="21" t="s">
        <v>20</v>
      </c>
      <c r="E10" s="22">
        <v>0</v>
      </c>
      <c r="F10" s="22">
        <v>2</v>
      </c>
      <c r="G10" s="23">
        <v>6985.0458709295999</v>
      </c>
      <c r="H10" s="23">
        <v>444.4</v>
      </c>
      <c r="I10" s="24">
        <v>7429.4458709295996</v>
      </c>
    </row>
    <row r="11" spans="1:9" x14ac:dyDescent="0.3">
      <c r="A11" s="14">
        <v>9</v>
      </c>
      <c r="B11" s="20" t="s">
        <v>25</v>
      </c>
      <c r="C11" s="21" t="s">
        <v>26</v>
      </c>
      <c r="D11" s="21" t="s">
        <v>27</v>
      </c>
      <c r="E11" s="22">
        <v>0</v>
      </c>
      <c r="F11" s="22">
        <v>1</v>
      </c>
      <c r="G11" s="23">
        <v>5787.6758422557004</v>
      </c>
      <c r="H11" s="23">
        <v>66.739999999999995</v>
      </c>
      <c r="I11" s="24">
        <v>5854.4158422557002</v>
      </c>
    </row>
    <row r="12" spans="1:9" x14ac:dyDescent="0.3">
      <c r="A12" s="14">
        <v>10</v>
      </c>
      <c r="B12" s="20" t="s">
        <v>33</v>
      </c>
      <c r="C12" s="21" t="s">
        <v>34</v>
      </c>
      <c r="D12" s="21" t="s">
        <v>35</v>
      </c>
      <c r="E12" s="22">
        <v>0</v>
      </c>
      <c r="F12" s="22">
        <v>2</v>
      </c>
      <c r="G12" s="23">
        <v>11640.541360705</v>
      </c>
      <c r="H12" s="23">
        <v>163.63</v>
      </c>
      <c r="I12" s="24">
        <v>11804.171360705001</v>
      </c>
    </row>
    <row r="13" spans="1:9" x14ac:dyDescent="0.3">
      <c r="A13" s="14">
        <v>11</v>
      </c>
      <c r="B13" s="20" t="s">
        <v>36</v>
      </c>
      <c r="C13" s="21" t="s">
        <v>37</v>
      </c>
      <c r="D13" s="21" t="s">
        <v>27</v>
      </c>
      <c r="E13" s="22">
        <v>12</v>
      </c>
      <c r="F13" s="22">
        <v>6</v>
      </c>
      <c r="G13" s="23">
        <v>74608.489152637005</v>
      </c>
      <c r="H13" s="23">
        <v>1240.92</v>
      </c>
      <c r="I13" s="24">
        <v>75849.409152637003</v>
      </c>
    </row>
    <row r="14" spans="1:9" x14ac:dyDescent="0.3">
      <c r="A14" s="14">
        <v>12</v>
      </c>
      <c r="B14" s="20" t="s">
        <v>30</v>
      </c>
      <c r="C14" s="21" t="s">
        <v>31</v>
      </c>
      <c r="D14" s="21" t="s">
        <v>32</v>
      </c>
      <c r="E14" s="22">
        <v>4</v>
      </c>
      <c r="F14" s="22">
        <v>2</v>
      </c>
      <c r="G14" s="23">
        <v>42885.040739996002</v>
      </c>
      <c r="H14" s="23">
        <v>1803.33</v>
      </c>
      <c r="I14" s="24">
        <v>44688.370739995997</v>
      </c>
    </row>
    <row r="15" spans="1:9" x14ac:dyDescent="0.3">
      <c r="A15" s="14">
        <v>13</v>
      </c>
      <c r="B15" s="20" t="s">
        <v>38</v>
      </c>
      <c r="C15" s="21" t="s">
        <v>39</v>
      </c>
      <c r="D15" s="21" t="s">
        <v>40</v>
      </c>
      <c r="E15" s="22">
        <v>1</v>
      </c>
      <c r="F15" s="22">
        <v>1</v>
      </c>
      <c r="G15" s="23">
        <v>26709.405791614001</v>
      </c>
      <c r="H15" s="23">
        <v>322.54000000000002</v>
      </c>
      <c r="I15" s="24">
        <v>27031.945791614999</v>
      </c>
    </row>
    <row r="16" spans="1:9" x14ac:dyDescent="0.3">
      <c r="A16" s="14">
        <v>14</v>
      </c>
      <c r="B16" s="20" t="s">
        <v>41</v>
      </c>
      <c r="C16" s="21" t="s">
        <v>42</v>
      </c>
      <c r="D16" s="21" t="s">
        <v>14</v>
      </c>
      <c r="E16" s="22">
        <v>0</v>
      </c>
      <c r="F16" s="22">
        <v>3</v>
      </c>
      <c r="G16" s="23">
        <v>50248.668479082</v>
      </c>
      <c r="H16" s="23">
        <v>2862.52</v>
      </c>
      <c r="I16" s="24">
        <v>53111.188479081997</v>
      </c>
    </row>
    <row r="17" spans="1:9" x14ac:dyDescent="0.3">
      <c r="A17" s="14">
        <v>15</v>
      </c>
      <c r="B17" s="20" t="s">
        <v>43</v>
      </c>
      <c r="C17" s="21" t="s">
        <v>44</v>
      </c>
      <c r="D17" s="21" t="s">
        <v>17</v>
      </c>
      <c r="E17" s="22">
        <v>5</v>
      </c>
      <c r="F17" s="22">
        <v>2</v>
      </c>
      <c r="G17" s="23">
        <v>36477.890159934999</v>
      </c>
      <c r="H17" s="23">
        <v>894.04</v>
      </c>
      <c r="I17" s="24">
        <v>37371.930159935</v>
      </c>
    </row>
    <row r="18" spans="1:9" x14ac:dyDescent="0.3">
      <c r="A18" s="14">
        <v>16</v>
      </c>
      <c r="B18" s="20" t="s">
        <v>45</v>
      </c>
      <c r="C18" s="21" t="s">
        <v>46</v>
      </c>
      <c r="D18" s="21" t="s">
        <v>47</v>
      </c>
      <c r="E18" s="22">
        <v>4</v>
      </c>
      <c r="F18" s="22">
        <v>3</v>
      </c>
      <c r="G18" s="23">
        <v>29623.479776376</v>
      </c>
      <c r="H18" s="23">
        <v>1484.69</v>
      </c>
      <c r="I18" s="24">
        <v>31108.169776375998</v>
      </c>
    </row>
    <row r="19" spans="1:9" x14ac:dyDescent="0.3">
      <c r="A19" s="14">
        <v>17</v>
      </c>
      <c r="B19" s="20" t="s">
        <v>48</v>
      </c>
      <c r="C19" s="21" t="s">
        <v>49</v>
      </c>
      <c r="D19" s="21" t="s">
        <v>50</v>
      </c>
      <c r="E19" s="22">
        <v>7</v>
      </c>
      <c r="F19" s="22">
        <v>6</v>
      </c>
      <c r="G19" s="23">
        <v>59503.379164559003</v>
      </c>
      <c r="H19" s="23">
        <v>1827.6</v>
      </c>
      <c r="I19" s="24">
        <v>61330.979164559001</v>
      </c>
    </row>
    <row r="20" spans="1:9" x14ac:dyDescent="0.3">
      <c r="A20" s="14">
        <v>18</v>
      </c>
      <c r="B20" s="20" t="s">
        <v>51</v>
      </c>
      <c r="C20" s="21" t="s">
        <v>52</v>
      </c>
      <c r="D20" s="21" t="s">
        <v>11</v>
      </c>
      <c r="E20" s="22">
        <v>1</v>
      </c>
      <c r="F20" s="22">
        <v>0</v>
      </c>
      <c r="G20" s="23">
        <v>21635.605385694998</v>
      </c>
      <c r="H20" s="23">
        <v>686.34</v>
      </c>
      <c r="I20" s="24">
        <v>22321.945385694999</v>
      </c>
    </row>
    <row r="21" spans="1:9" x14ac:dyDescent="0.3">
      <c r="A21" s="14">
        <v>19</v>
      </c>
      <c r="B21" s="20" t="s">
        <v>53</v>
      </c>
      <c r="C21" s="21" t="s">
        <v>54</v>
      </c>
      <c r="D21" s="21" t="s">
        <v>20</v>
      </c>
      <c r="E21" s="22">
        <v>2</v>
      </c>
      <c r="F21" s="22">
        <v>0</v>
      </c>
      <c r="G21" s="23">
        <v>8158.0293450560002</v>
      </c>
      <c r="H21" s="23">
        <v>115.39</v>
      </c>
      <c r="I21" s="24">
        <v>8273.4193450559997</v>
      </c>
    </row>
    <row r="22" spans="1:9" x14ac:dyDescent="0.3">
      <c r="A22" s="14">
        <v>20</v>
      </c>
      <c r="B22" s="20" t="s">
        <v>55</v>
      </c>
      <c r="C22" s="21" t="s">
        <v>56</v>
      </c>
      <c r="D22" s="21" t="s">
        <v>17</v>
      </c>
      <c r="E22" s="22">
        <v>0</v>
      </c>
      <c r="F22" s="22">
        <v>0</v>
      </c>
      <c r="G22" s="23">
        <v>11134.94526993</v>
      </c>
      <c r="H22" s="23">
        <v>751.26</v>
      </c>
      <c r="I22" s="24">
        <v>11886.20526993</v>
      </c>
    </row>
    <row r="23" spans="1:9" x14ac:dyDescent="0.3">
      <c r="A23" s="14">
        <v>21</v>
      </c>
      <c r="B23" s="20" t="s">
        <v>28</v>
      </c>
      <c r="C23" s="21" t="s">
        <v>29</v>
      </c>
      <c r="D23" s="21" t="s">
        <v>20</v>
      </c>
      <c r="E23" s="22">
        <v>0</v>
      </c>
      <c r="F23" s="22">
        <v>0</v>
      </c>
      <c r="G23" s="23">
        <v>13683.874122256</v>
      </c>
      <c r="H23" s="23">
        <v>283.27</v>
      </c>
      <c r="I23" s="24">
        <v>13967.144122256001</v>
      </c>
    </row>
    <row r="24" spans="1:9" x14ac:dyDescent="0.3">
      <c r="A24" s="14">
        <v>22</v>
      </c>
      <c r="B24" s="20" t="s">
        <v>57</v>
      </c>
      <c r="C24" s="21" t="s">
        <v>58</v>
      </c>
      <c r="D24" s="21" t="s">
        <v>20</v>
      </c>
      <c r="E24" s="22">
        <v>29</v>
      </c>
      <c r="F24" s="22">
        <v>18</v>
      </c>
      <c r="G24" s="23">
        <v>268423.01274499</v>
      </c>
      <c r="H24" s="23">
        <v>13170.19</v>
      </c>
      <c r="I24" s="24">
        <v>281593.20274499001</v>
      </c>
    </row>
    <row r="25" spans="1:9" x14ac:dyDescent="0.3">
      <c r="A25" s="13">
        <v>23</v>
      </c>
      <c r="B25" s="20" t="s">
        <v>59</v>
      </c>
      <c r="C25" s="21" t="s">
        <v>60</v>
      </c>
      <c r="D25" s="21" t="s">
        <v>40</v>
      </c>
      <c r="E25" s="22">
        <v>24</v>
      </c>
      <c r="F25" s="22">
        <v>5</v>
      </c>
      <c r="G25" s="23">
        <v>192325.12113752999</v>
      </c>
      <c r="H25" s="23">
        <v>14834.11</v>
      </c>
      <c r="I25" s="24">
        <v>207159.23113753001</v>
      </c>
    </row>
    <row r="26" spans="1:9" ht="17.25" thickBot="1" x14ac:dyDescent="0.35">
      <c r="A26" s="14">
        <v>24</v>
      </c>
      <c r="B26" s="25" t="s">
        <v>61</v>
      </c>
      <c r="C26" s="26" t="s">
        <v>62</v>
      </c>
      <c r="D26" s="26" t="s">
        <v>20</v>
      </c>
      <c r="E26" s="27">
        <v>0</v>
      </c>
      <c r="F26" s="27">
        <v>2</v>
      </c>
      <c r="G26" s="28">
        <v>41609.337803180002</v>
      </c>
      <c r="H26" s="28">
        <v>2967.05</v>
      </c>
      <c r="I26" s="29">
        <v>44576.387803179998</v>
      </c>
    </row>
    <row r="27" spans="1:9" ht="17.25" thickBot="1" x14ac:dyDescent="0.35">
      <c r="A27" s="31"/>
      <c r="B27" s="30" t="s">
        <v>67</v>
      </c>
      <c r="C27" s="3"/>
      <c r="D27" s="3"/>
      <c r="E27" s="4">
        <f>SUM(E3:E26)</f>
        <v>90</v>
      </c>
      <c r="F27" s="4">
        <f>SUM(F3:F26)</f>
        <v>64</v>
      </c>
      <c r="G27" s="5">
        <f>SUM(G3:G26)</f>
        <v>961144.4035588284</v>
      </c>
      <c r="H27" s="5">
        <f>SUM(H3:H26)</f>
        <v>46504.260000000009</v>
      </c>
      <c r="I27" s="32">
        <f>SUM(I3:I26)</f>
        <v>1007648.6635588295</v>
      </c>
    </row>
    <row r="28" spans="1:9" ht="17.25" thickBot="1" x14ac:dyDescent="0.35">
      <c r="A28" s="33"/>
      <c r="B28" s="11" t="s">
        <v>68</v>
      </c>
      <c r="C28" s="11"/>
      <c r="D28" s="11"/>
      <c r="E28" s="11"/>
      <c r="F28" s="11"/>
      <c r="G28" s="11"/>
      <c r="H28" s="11"/>
      <c r="I28" s="12"/>
    </row>
    <row r="29" spans="1:9" x14ac:dyDescent="0.3">
      <c r="A29" s="13">
        <v>1</v>
      </c>
      <c r="B29" s="15" t="s">
        <v>165</v>
      </c>
      <c r="C29" s="16" t="s">
        <v>166</v>
      </c>
      <c r="D29" s="16" t="s">
        <v>17</v>
      </c>
      <c r="E29" s="17">
        <v>2</v>
      </c>
      <c r="F29" s="17">
        <v>3</v>
      </c>
      <c r="G29" s="18">
        <v>35092.784925843996</v>
      </c>
      <c r="H29" s="18">
        <v>331.76</v>
      </c>
      <c r="I29" s="19">
        <v>35424.544925843998</v>
      </c>
    </row>
    <row r="30" spans="1:9" x14ac:dyDescent="0.3">
      <c r="A30" s="14">
        <v>2</v>
      </c>
      <c r="B30" s="20" t="s">
        <v>161</v>
      </c>
      <c r="C30" s="21" t="s">
        <v>162</v>
      </c>
      <c r="D30" s="21" t="s">
        <v>17</v>
      </c>
      <c r="E30" s="22">
        <v>0</v>
      </c>
      <c r="F30" s="22">
        <v>1</v>
      </c>
      <c r="G30" s="23">
        <v>3687.8639328224999</v>
      </c>
      <c r="H30" s="23">
        <v>6.59</v>
      </c>
      <c r="I30" s="24">
        <v>3694.4539328225001</v>
      </c>
    </row>
    <row r="31" spans="1:9" x14ac:dyDescent="0.3">
      <c r="A31" s="14">
        <v>3</v>
      </c>
      <c r="B31" s="20" t="s">
        <v>163</v>
      </c>
      <c r="C31" s="21" t="s">
        <v>164</v>
      </c>
      <c r="D31" s="21" t="s">
        <v>17</v>
      </c>
      <c r="E31" s="22">
        <v>0</v>
      </c>
      <c r="F31" s="22">
        <v>4</v>
      </c>
      <c r="G31" s="23">
        <v>8883.6814962097997</v>
      </c>
      <c r="H31" s="23">
        <v>298.51</v>
      </c>
      <c r="I31" s="24">
        <v>9182.1914962097999</v>
      </c>
    </row>
    <row r="32" spans="1:9" x14ac:dyDescent="0.3">
      <c r="A32" s="14">
        <v>4</v>
      </c>
      <c r="B32" s="20" t="s">
        <v>159</v>
      </c>
      <c r="C32" s="21" t="s">
        <v>160</v>
      </c>
      <c r="D32" s="21" t="s">
        <v>17</v>
      </c>
      <c r="E32" s="22">
        <v>0</v>
      </c>
      <c r="F32" s="22">
        <v>0</v>
      </c>
      <c r="G32" s="23">
        <v>5319.0969366666995</v>
      </c>
      <c r="H32" s="23">
        <v>299.13</v>
      </c>
      <c r="I32" s="24">
        <v>5618.2269366666997</v>
      </c>
    </row>
    <row r="33" spans="1:9" x14ac:dyDescent="0.3">
      <c r="A33" s="14">
        <v>5</v>
      </c>
      <c r="B33" s="20" t="s">
        <v>167</v>
      </c>
      <c r="C33" s="21" t="s">
        <v>168</v>
      </c>
      <c r="D33" s="21" t="s">
        <v>17</v>
      </c>
      <c r="E33" s="22">
        <v>0</v>
      </c>
      <c r="F33" s="22">
        <v>0</v>
      </c>
      <c r="G33" s="23">
        <v>2278.7363172055002</v>
      </c>
      <c r="H33" s="23">
        <v>0</v>
      </c>
      <c r="I33" s="24">
        <v>2278.7363172055002</v>
      </c>
    </row>
    <row r="34" spans="1:9" x14ac:dyDescent="0.3">
      <c r="A34" s="14">
        <v>6</v>
      </c>
      <c r="B34" s="20" t="s">
        <v>169</v>
      </c>
      <c r="C34" s="21" t="s">
        <v>170</v>
      </c>
      <c r="D34" s="21" t="s">
        <v>17</v>
      </c>
      <c r="E34" s="22">
        <v>0</v>
      </c>
      <c r="F34" s="22">
        <v>0</v>
      </c>
      <c r="G34" s="23">
        <v>0</v>
      </c>
      <c r="H34" s="23">
        <v>72.23</v>
      </c>
      <c r="I34" s="24">
        <v>72.23</v>
      </c>
    </row>
    <row r="35" spans="1:9" x14ac:dyDescent="0.3">
      <c r="A35" s="14">
        <v>7</v>
      </c>
      <c r="B35" s="20" t="s">
        <v>69</v>
      </c>
      <c r="C35" s="21" t="s">
        <v>70</v>
      </c>
      <c r="D35" s="21" t="s">
        <v>32</v>
      </c>
      <c r="E35" s="22">
        <v>0</v>
      </c>
      <c r="F35" s="22">
        <v>0</v>
      </c>
      <c r="G35" s="23">
        <v>5314.2979463559996</v>
      </c>
      <c r="H35" s="23">
        <v>0</v>
      </c>
      <c r="I35" s="24">
        <v>5314.2979463559996</v>
      </c>
    </row>
    <row r="36" spans="1:9" x14ac:dyDescent="0.3">
      <c r="A36" s="14">
        <v>8</v>
      </c>
      <c r="B36" s="20" t="s">
        <v>71</v>
      </c>
      <c r="C36" s="21" t="s">
        <v>72</v>
      </c>
      <c r="D36" s="21" t="s">
        <v>35</v>
      </c>
      <c r="E36" s="22">
        <v>0</v>
      </c>
      <c r="F36" s="22">
        <v>1</v>
      </c>
      <c r="G36" s="23">
        <v>5626.2791499224004</v>
      </c>
      <c r="H36" s="23">
        <v>180.55</v>
      </c>
      <c r="I36" s="24">
        <v>5806.8291499223997</v>
      </c>
    </row>
    <row r="37" spans="1:9" x14ac:dyDescent="0.3">
      <c r="A37" s="14">
        <v>9</v>
      </c>
      <c r="B37" s="20" t="s">
        <v>73</v>
      </c>
      <c r="C37" s="21" t="s">
        <v>74</v>
      </c>
      <c r="D37" s="21" t="s">
        <v>27</v>
      </c>
      <c r="E37" s="22">
        <v>1</v>
      </c>
      <c r="F37" s="22">
        <v>8</v>
      </c>
      <c r="G37" s="23">
        <v>27551.698232448001</v>
      </c>
      <c r="H37" s="23">
        <v>1058.0899999999999</v>
      </c>
      <c r="I37" s="24">
        <v>28609.788232448002</v>
      </c>
    </row>
    <row r="38" spans="1:9" x14ac:dyDescent="0.3">
      <c r="A38" s="14">
        <v>10</v>
      </c>
      <c r="B38" s="20" t="s">
        <v>75</v>
      </c>
      <c r="C38" s="21" t="s">
        <v>76</v>
      </c>
      <c r="D38" s="21" t="s">
        <v>35</v>
      </c>
      <c r="E38" s="22">
        <v>0</v>
      </c>
      <c r="F38" s="22">
        <v>1</v>
      </c>
      <c r="G38" s="23">
        <v>3709.6808020643002</v>
      </c>
      <c r="H38" s="23">
        <v>142.80000000000001</v>
      </c>
      <c r="I38" s="24">
        <v>3852.4808020643</v>
      </c>
    </row>
    <row r="39" spans="1:9" x14ac:dyDescent="0.3">
      <c r="A39" s="14">
        <v>11</v>
      </c>
      <c r="B39" s="20" t="s">
        <v>77</v>
      </c>
      <c r="C39" s="21" t="s">
        <v>78</v>
      </c>
      <c r="D39" s="21" t="s">
        <v>20</v>
      </c>
      <c r="E39" s="22">
        <v>0</v>
      </c>
      <c r="F39" s="22">
        <v>3</v>
      </c>
      <c r="G39" s="23">
        <v>26563.343406306001</v>
      </c>
      <c r="H39" s="23">
        <v>1068.31</v>
      </c>
      <c r="I39" s="24">
        <v>27631.653406305999</v>
      </c>
    </row>
    <row r="40" spans="1:9" x14ac:dyDescent="0.3">
      <c r="A40" s="14">
        <v>12</v>
      </c>
      <c r="B40" s="20" t="s">
        <v>81</v>
      </c>
      <c r="C40" s="21" t="s">
        <v>82</v>
      </c>
      <c r="D40" s="21" t="s">
        <v>14</v>
      </c>
      <c r="E40" s="22">
        <v>0</v>
      </c>
      <c r="F40" s="22">
        <v>2</v>
      </c>
      <c r="G40" s="23">
        <v>14775.101260212001</v>
      </c>
      <c r="H40" s="23">
        <v>246.61</v>
      </c>
      <c r="I40" s="24">
        <v>15021.711260212</v>
      </c>
    </row>
    <row r="41" spans="1:9" x14ac:dyDescent="0.3">
      <c r="A41" s="14">
        <v>13</v>
      </c>
      <c r="B41" s="20" t="s">
        <v>171</v>
      </c>
      <c r="C41" s="21" t="s">
        <v>172</v>
      </c>
      <c r="D41" s="21" t="s">
        <v>27</v>
      </c>
      <c r="E41" s="22">
        <v>2</v>
      </c>
      <c r="F41" s="22">
        <v>2</v>
      </c>
      <c r="G41" s="23">
        <v>13359.228050316</v>
      </c>
      <c r="H41" s="23">
        <v>240.61</v>
      </c>
      <c r="I41" s="24">
        <v>13599.838050316001</v>
      </c>
    </row>
    <row r="42" spans="1:9" x14ac:dyDescent="0.3">
      <c r="A42" s="14">
        <v>14</v>
      </c>
      <c r="B42" s="20" t="s">
        <v>87</v>
      </c>
      <c r="C42" s="21" t="s">
        <v>88</v>
      </c>
      <c r="D42" s="21" t="s">
        <v>47</v>
      </c>
      <c r="E42" s="22">
        <v>0</v>
      </c>
      <c r="F42" s="22">
        <v>1</v>
      </c>
      <c r="G42" s="23">
        <v>6796.9900773268</v>
      </c>
      <c r="H42" s="23">
        <v>283.82</v>
      </c>
      <c r="I42" s="24">
        <v>7080.8100773267997</v>
      </c>
    </row>
    <row r="43" spans="1:9" x14ac:dyDescent="0.3">
      <c r="A43" s="14">
        <v>15</v>
      </c>
      <c r="B43" s="20" t="s">
        <v>89</v>
      </c>
      <c r="C43" s="21" t="s">
        <v>90</v>
      </c>
      <c r="D43" s="21" t="s">
        <v>20</v>
      </c>
      <c r="E43" s="22">
        <v>0</v>
      </c>
      <c r="F43" s="22">
        <v>1</v>
      </c>
      <c r="G43" s="23">
        <v>2272.8889880377001</v>
      </c>
      <c r="H43" s="23">
        <v>91.43</v>
      </c>
      <c r="I43" s="24">
        <v>2364.3189880376999</v>
      </c>
    </row>
    <row r="44" spans="1:9" x14ac:dyDescent="0.3">
      <c r="A44" s="14">
        <v>16</v>
      </c>
      <c r="B44" s="20" t="s">
        <v>91</v>
      </c>
      <c r="C44" s="21" t="s">
        <v>92</v>
      </c>
      <c r="D44" s="21" t="s">
        <v>20</v>
      </c>
      <c r="E44" s="22">
        <v>0</v>
      </c>
      <c r="F44" s="22">
        <v>0</v>
      </c>
      <c r="G44" s="23">
        <v>2491.5891463517</v>
      </c>
      <c r="H44" s="23">
        <v>63.39</v>
      </c>
      <c r="I44" s="24">
        <v>2554.9791463516999</v>
      </c>
    </row>
    <row r="45" spans="1:9" x14ac:dyDescent="0.3">
      <c r="A45" s="14">
        <v>17</v>
      </c>
      <c r="B45" s="20" t="s">
        <v>93</v>
      </c>
      <c r="C45" s="21" t="s">
        <v>94</v>
      </c>
      <c r="D45" s="21" t="s">
        <v>14</v>
      </c>
      <c r="E45" s="22">
        <v>0</v>
      </c>
      <c r="F45" s="22">
        <v>0</v>
      </c>
      <c r="G45" s="23">
        <v>7221.6412448018</v>
      </c>
      <c r="H45" s="23">
        <v>341.53</v>
      </c>
      <c r="I45" s="24">
        <v>7563.1712448017997</v>
      </c>
    </row>
    <row r="46" spans="1:9" x14ac:dyDescent="0.3">
      <c r="A46" s="14">
        <v>18</v>
      </c>
      <c r="B46" s="20" t="s">
        <v>85</v>
      </c>
      <c r="C46" s="21" t="s">
        <v>86</v>
      </c>
      <c r="D46" s="21" t="s">
        <v>20</v>
      </c>
      <c r="E46" s="22">
        <v>0</v>
      </c>
      <c r="F46" s="22">
        <v>0</v>
      </c>
      <c r="G46" s="23">
        <v>10326.595342058999</v>
      </c>
      <c r="H46" s="23">
        <v>792.99</v>
      </c>
      <c r="I46" s="24">
        <v>11119.585342058999</v>
      </c>
    </row>
    <row r="47" spans="1:9" x14ac:dyDescent="0.3">
      <c r="A47" s="14">
        <v>19</v>
      </c>
      <c r="B47" s="20" t="s">
        <v>95</v>
      </c>
      <c r="C47" s="21" t="s">
        <v>96</v>
      </c>
      <c r="D47" s="21" t="s">
        <v>20</v>
      </c>
      <c r="E47" s="22">
        <v>0</v>
      </c>
      <c r="F47" s="22">
        <v>0</v>
      </c>
      <c r="G47" s="23">
        <v>11600.993797076</v>
      </c>
      <c r="H47" s="23">
        <v>433.89</v>
      </c>
      <c r="I47" s="24">
        <v>12034.883797076</v>
      </c>
    </row>
    <row r="48" spans="1:9" x14ac:dyDescent="0.3">
      <c r="A48" s="14">
        <v>20</v>
      </c>
      <c r="B48" s="20" t="s">
        <v>97</v>
      </c>
      <c r="C48" s="21" t="s">
        <v>98</v>
      </c>
      <c r="D48" s="21" t="s">
        <v>14</v>
      </c>
      <c r="E48" s="22">
        <v>1</v>
      </c>
      <c r="F48" s="22">
        <v>0</v>
      </c>
      <c r="G48" s="23">
        <v>29108.588557627001</v>
      </c>
      <c r="H48" s="23">
        <v>0</v>
      </c>
      <c r="I48" s="24">
        <v>29108.588557627001</v>
      </c>
    </row>
    <row r="49" spans="1:9" x14ac:dyDescent="0.3">
      <c r="A49" s="14">
        <v>21</v>
      </c>
      <c r="B49" s="20" t="s">
        <v>99</v>
      </c>
      <c r="C49" s="21" t="s">
        <v>100</v>
      </c>
      <c r="D49" s="21" t="s">
        <v>35</v>
      </c>
      <c r="E49" s="22">
        <v>1</v>
      </c>
      <c r="F49" s="22">
        <v>1</v>
      </c>
      <c r="G49" s="23">
        <v>14402.271071052</v>
      </c>
      <c r="H49" s="23">
        <v>143.72999999999999</v>
      </c>
      <c r="I49" s="24">
        <v>14546.001071052</v>
      </c>
    </row>
    <row r="50" spans="1:9" x14ac:dyDescent="0.3">
      <c r="A50" s="14">
        <v>22</v>
      </c>
      <c r="B50" s="20" t="s">
        <v>101</v>
      </c>
      <c r="C50" s="21" t="s">
        <v>102</v>
      </c>
      <c r="D50" s="21" t="s">
        <v>40</v>
      </c>
      <c r="E50" s="22">
        <v>0</v>
      </c>
      <c r="F50" s="22">
        <v>3</v>
      </c>
      <c r="G50" s="23">
        <v>10105.763298275</v>
      </c>
      <c r="H50" s="23">
        <v>130.32</v>
      </c>
      <c r="I50" s="24">
        <v>10236.083298275</v>
      </c>
    </row>
    <row r="51" spans="1:9" x14ac:dyDescent="0.3">
      <c r="A51" s="13">
        <v>23</v>
      </c>
      <c r="B51" s="20" t="s">
        <v>103</v>
      </c>
      <c r="C51" s="21" t="s">
        <v>104</v>
      </c>
      <c r="D51" s="21" t="s">
        <v>47</v>
      </c>
      <c r="E51" s="22">
        <v>0</v>
      </c>
      <c r="F51" s="22">
        <v>0</v>
      </c>
      <c r="G51" s="23">
        <v>1441.8916924958</v>
      </c>
      <c r="H51" s="23">
        <v>28.65</v>
      </c>
      <c r="I51" s="24">
        <v>1470.5416924957999</v>
      </c>
    </row>
    <row r="52" spans="1:9" x14ac:dyDescent="0.3">
      <c r="A52" s="13">
        <v>24</v>
      </c>
      <c r="B52" s="20" t="s">
        <v>105</v>
      </c>
      <c r="C52" s="21" t="s">
        <v>106</v>
      </c>
      <c r="D52" s="21" t="s">
        <v>20</v>
      </c>
      <c r="E52" s="22">
        <v>0</v>
      </c>
      <c r="F52" s="22">
        <v>4</v>
      </c>
      <c r="G52" s="23">
        <v>14415.210164239001</v>
      </c>
      <c r="H52" s="23">
        <v>184.05</v>
      </c>
      <c r="I52" s="24">
        <v>14599.260164239</v>
      </c>
    </row>
    <row r="53" spans="1:9" x14ac:dyDescent="0.3">
      <c r="A53" s="13">
        <v>25</v>
      </c>
      <c r="B53" s="20" t="s">
        <v>107</v>
      </c>
      <c r="C53" s="21" t="s">
        <v>108</v>
      </c>
      <c r="D53" s="21" t="s">
        <v>20</v>
      </c>
      <c r="E53" s="22">
        <v>3</v>
      </c>
      <c r="F53" s="22">
        <v>6</v>
      </c>
      <c r="G53" s="23">
        <v>59227.277177037002</v>
      </c>
      <c r="H53" s="23">
        <v>4141.53</v>
      </c>
      <c r="I53" s="24">
        <v>63368.807177037001</v>
      </c>
    </row>
    <row r="54" spans="1:9" x14ac:dyDescent="0.3">
      <c r="A54" s="13">
        <v>26</v>
      </c>
      <c r="B54" s="20" t="s">
        <v>109</v>
      </c>
      <c r="C54" s="21" t="s">
        <v>110</v>
      </c>
      <c r="D54" s="21" t="s">
        <v>47</v>
      </c>
      <c r="E54" s="22">
        <v>0</v>
      </c>
      <c r="F54" s="22">
        <v>0</v>
      </c>
      <c r="G54" s="23">
        <v>12875.288397967</v>
      </c>
      <c r="H54" s="23">
        <v>334.97</v>
      </c>
      <c r="I54" s="24">
        <v>13210.258397967</v>
      </c>
    </row>
    <row r="55" spans="1:9" x14ac:dyDescent="0.3">
      <c r="A55" s="13">
        <v>27</v>
      </c>
      <c r="B55" s="20" t="s">
        <v>111</v>
      </c>
      <c r="C55" s="21" t="s">
        <v>112</v>
      </c>
      <c r="D55" s="21" t="s">
        <v>20</v>
      </c>
      <c r="E55" s="22">
        <v>0</v>
      </c>
      <c r="F55" s="22">
        <v>0</v>
      </c>
      <c r="G55" s="23">
        <v>11069.059707188</v>
      </c>
      <c r="H55" s="23">
        <v>154.16999999999999</v>
      </c>
      <c r="I55" s="24">
        <v>11223.229707188</v>
      </c>
    </row>
    <row r="56" spans="1:9" x14ac:dyDescent="0.3">
      <c r="A56" s="13">
        <v>28</v>
      </c>
      <c r="B56" s="20" t="s">
        <v>79</v>
      </c>
      <c r="C56" s="21" t="s">
        <v>80</v>
      </c>
      <c r="D56" s="21" t="s">
        <v>40</v>
      </c>
      <c r="E56" s="22">
        <v>2</v>
      </c>
      <c r="F56" s="22">
        <v>11</v>
      </c>
      <c r="G56" s="23">
        <v>47826.122254736998</v>
      </c>
      <c r="H56" s="23">
        <v>2210.7600000000002</v>
      </c>
      <c r="I56" s="24">
        <v>50036.882254737</v>
      </c>
    </row>
    <row r="57" spans="1:9" x14ac:dyDescent="0.3">
      <c r="A57" s="13">
        <v>29</v>
      </c>
      <c r="B57" s="20" t="s">
        <v>113</v>
      </c>
      <c r="C57" s="21" t="s">
        <v>114</v>
      </c>
      <c r="D57" s="21" t="s">
        <v>20</v>
      </c>
      <c r="E57" s="22">
        <v>0</v>
      </c>
      <c r="F57" s="22">
        <v>1</v>
      </c>
      <c r="G57" s="23">
        <v>1996.8008167256</v>
      </c>
      <c r="H57" s="23">
        <v>137.38999999999999</v>
      </c>
      <c r="I57" s="24">
        <v>2134.1908167256001</v>
      </c>
    </row>
    <row r="58" spans="1:9" x14ac:dyDescent="0.3">
      <c r="A58" s="13">
        <v>30</v>
      </c>
      <c r="B58" s="20" t="s">
        <v>115</v>
      </c>
      <c r="C58" s="21" t="s">
        <v>116</v>
      </c>
      <c r="D58" s="21" t="s">
        <v>50</v>
      </c>
      <c r="E58" s="22">
        <v>0</v>
      </c>
      <c r="F58" s="22">
        <v>1</v>
      </c>
      <c r="G58" s="23">
        <v>1796.2287757448</v>
      </c>
      <c r="H58" s="23">
        <v>0</v>
      </c>
      <c r="I58" s="24">
        <v>1796.2287757448</v>
      </c>
    </row>
    <row r="59" spans="1:9" x14ac:dyDescent="0.3">
      <c r="A59" s="13">
        <v>31</v>
      </c>
      <c r="B59" s="20" t="s">
        <v>117</v>
      </c>
      <c r="C59" s="21" t="s">
        <v>118</v>
      </c>
      <c r="D59" s="21" t="s">
        <v>47</v>
      </c>
      <c r="E59" s="22">
        <v>1</v>
      </c>
      <c r="F59" s="22">
        <v>6</v>
      </c>
      <c r="G59" s="23">
        <v>32515.200776874</v>
      </c>
      <c r="H59" s="23">
        <v>926.73</v>
      </c>
      <c r="I59" s="24">
        <v>33441.930776873996</v>
      </c>
    </row>
    <row r="60" spans="1:9" x14ac:dyDescent="0.3">
      <c r="A60" s="13">
        <v>32</v>
      </c>
      <c r="B60" s="20" t="s">
        <v>173</v>
      </c>
      <c r="C60" s="21" t="s">
        <v>174</v>
      </c>
      <c r="D60" s="21" t="s">
        <v>32</v>
      </c>
      <c r="E60" s="22">
        <v>0</v>
      </c>
      <c r="F60" s="22">
        <v>0</v>
      </c>
      <c r="G60" s="23">
        <v>6939.7560456199999</v>
      </c>
      <c r="H60" s="23">
        <v>228.17</v>
      </c>
      <c r="I60" s="24">
        <v>7167.92604562</v>
      </c>
    </row>
    <row r="61" spans="1:9" x14ac:dyDescent="0.3">
      <c r="A61" s="13">
        <v>33</v>
      </c>
      <c r="B61" s="20" t="s">
        <v>119</v>
      </c>
      <c r="C61" s="21" t="s">
        <v>120</v>
      </c>
      <c r="D61" s="21" t="s">
        <v>50</v>
      </c>
      <c r="E61" s="22">
        <v>0</v>
      </c>
      <c r="F61" s="22">
        <v>1</v>
      </c>
      <c r="G61" s="23">
        <v>10851.096548165</v>
      </c>
      <c r="H61" s="23">
        <v>62.62</v>
      </c>
      <c r="I61" s="24">
        <v>10913.716548165001</v>
      </c>
    </row>
    <row r="62" spans="1:9" x14ac:dyDescent="0.3">
      <c r="A62" s="13">
        <v>34</v>
      </c>
      <c r="B62" s="20" t="s">
        <v>121</v>
      </c>
      <c r="C62" s="21" t="s">
        <v>122</v>
      </c>
      <c r="D62" s="21" t="s">
        <v>40</v>
      </c>
      <c r="E62" s="22">
        <v>0</v>
      </c>
      <c r="F62" s="22">
        <v>2</v>
      </c>
      <c r="G62" s="23">
        <v>8804.2020449019001</v>
      </c>
      <c r="H62" s="23">
        <v>128.5</v>
      </c>
      <c r="I62" s="24">
        <v>8932.7020449019001</v>
      </c>
    </row>
    <row r="63" spans="1:9" x14ac:dyDescent="0.3">
      <c r="A63" s="13">
        <v>35</v>
      </c>
      <c r="B63" s="20" t="s">
        <v>123</v>
      </c>
      <c r="C63" s="21" t="s">
        <v>124</v>
      </c>
      <c r="D63" s="21" t="s">
        <v>14</v>
      </c>
      <c r="E63" s="22">
        <v>0</v>
      </c>
      <c r="F63" s="22">
        <v>1</v>
      </c>
      <c r="G63" s="23">
        <v>2421.7100495679001</v>
      </c>
      <c r="H63" s="23">
        <v>65.92</v>
      </c>
      <c r="I63" s="24">
        <v>2487.6300495679002</v>
      </c>
    </row>
    <row r="64" spans="1:9" x14ac:dyDescent="0.3">
      <c r="A64" s="13">
        <v>36</v>
      </c>
      <c r="B64" s="20" t="s">
        <v>125</v>
      </c>
      <c r="C64" s="21" t="s">
        <v>126</v>
      </c>
      <c r="D64" s="21" t="s">
        <v>40</v>
      </c>
      <c r="E64" s="22">
        <v>0</v>
      </c>
      <c r="F64" s="22">
        <v>0</v>
      </c>
      <c r="G64" s="23">
        <v>1604.8018197928</v>
      </c>
      <c r="H64" s="23">
        <v>0</v>
      </c>
      <c r="I64" s="24">
        <v>1604.8018197928</v>
      </c>
    </row>
    <row r="65" spans="1:9" x14ac:dyDescent="0.3">
      <c r="A65" s="13">
        <v>37</v>
      </c>
      <c r="B65" s="20" t="s">
        <v>127</v>
      </c>
      <c r="C65" s="21" t="s">
        <v>128</v>
      </c>
      <c r="D65" s="21" t="s">
        <v>11</v>
      </c>
      <c r="E65" s="22">
        <v>0</v>
      </c>
      <c r="F65" s="22">
        <v>0</v>
      </c>
      <c r="G65" s="23">
        <v>2531.5125984649999</v>
      </c>
      <c r="H65" s="23">
        <v>0</v>
      </c>
      <c r="I65" s="24">
        <v>2531.5125984649999</v>
      </c>
    </row>
    <row r="66" spans="1:9" x14ac:dyDescent="0.3">
      <c r="A66" s="13">
        <v>38</v>
      </c>
      <c r="B66" s="20" t="s">
        <v>129</v>
      </c>
      <c r="C66" s="21" t="s">
        <v>130</v>
      </c>
      <c r="D66" s="21" t="s">
        <v>11</v>
      </c>
      <c r="E66" s="22">
        <v>0</v>
      </c>
      <c r="F66" s="22">
        <v>0</v>
      </c>
      <c r="G66" s="23">
        <v>1630.4648735948999</v>
      </c>
      <c r="H66" s="23">
        <v>32.96</v>
      </c>
      <c r="I66" s="24">
        <v>1663.4248735949</v>
      </c>
    </row>
    <row r="67" spans="1:9" x14ac:dyDescent="0.3">
      <c r="A67" s="13">
        <v>39</v>
      </c>
      <c r="B67" s="20" t="s">
        <v>83</v>
      </c>
      <c r="C67" s="21" t="s">
        <v>84</v>
      </c>
      <c r="D67" s="21" t="s">
        <v>20</v>
      </c>
      <c r="E67" s="22">
        <v>0</v>
      </c>
      <c r="F67" s="22">
        <v>1</v>
      </c>
      <c r="G67" s="23">
        <v>7304.4663580296001</v>
      </c>
      <c r="H67" s="23">
        <v>0</v>
      </c>
      <c r="I67" s="24">
        <v>7304.4663580296001</v>
      </c>
    </row>
    <row r="68" spans="1:9" x14ac:dyDescent="0.3">
      <c r="A68" s="13">
        <v>40</v>
      </c>
      <c r="B68" s="20" t="s">
        <v>131</v>
      </c>
      <c r="C68" s="21" t="s">
        <v>132</v>
      </c>
      <c r="D68" s="21" t="s">
        <v>35</v>
      </c>
      <c r="E68" s="22">
        <v>0</v>
      </c>
      <c r="F68" s="22">
        <v>3</v>
      </c>
      <c r="G68" s="23">
        <v>9596.0221366285004</v>
      </c>
      <c r="H68" s="23">
        <v>0</v>
      </c>
      <c r="I68" s="24">
        <v>9596.0221366285004</v>
      </c>
    </row>
    <row r="69" spans="1:9" x14ac:dyDescent="0.3">
      <c r="A69" s="13">
        <v>41</v>
      </c>
      <c r="B69" s="20" t="s">
        <v>133</v>
      </c>
      <c r="C69" s="21" t="s">
        <v>134</v>
      </c>
      <c r="D69" s="21" t="s">
        <v>32</v>
      </c>
      <c r="E69" s="22">
        <v>0</v>
      </c>
      <c r="F69" s="22">
        <v>0</v>
      </c>
      <c r="G69" s="23">
        <v>1958.4381362207</v>
      </c>
      <c r="H69" s="23">
        <v>26.05</v>
      </c>
      <c r="I69" s="24">
        <v>1984.4881362207</v>
      </c>
    </row>
    <row r="70" spans="1:9" x14ac:dyDescent="0.3">
      <c r="A70" s="13">
        <v>42</v>
      </c>
      <c r="B70" s="20" t="s">
        <v>135</v>
      </c>
      <c r="C70" s="21" t="s">
        <v>136</v>
      </c>
      <c r="D70" s="21" t="s">
        <v>11</v>
      </c>
      <c r="E70" s="22">
        <v>0</v>
      </c>
      <c r="F70" s="22">
        <v>3</v>
      </c>
      <c r="G70" s="23">
        <v>13583.405557647</v>
      </c>
      <c r="H70" s="23">
        <v>405.84</v>
      </c>
      <c r="I70" s="24">
        <v>13989.245557647</v>
      </c>
    </row>
    <row r="71" spans="1:9" x14ac:dyDescent="0.3">
      <c r="A71" s="13">
        <v>43</v>
      </c>
      <c r="B71" s="20" t="s">
        <v>137</v>
      </c>
      <c r="C71" s="21" t="s">
        <v>138</v>
      </c>
      <c r="D71" s="21" t="s">
        <v>40</v>
      </c>
      <c r="E71" s="22">
        <v>0</v>
      </c>
      <c r="F71" s="22">
        <v>1</v>
      </c>
      <c r="G71" s="23">
        <v>2507.0005604232001</v>
      </c>
      <c r="H71" s="23">
        <v>0</v>
      </c>
      <c r="I71" s="24">
        <v>2507.0005604232001</v>
      </c>
    </row>
    <row r="72" spans="1:9" x14ac:dyDescent="0.3">
      <c r="A72" s="13">
        <v>44</v>
      </c>
      <c r="B72" s="20" t="s">
        <v>139</v>
      </c>
      <c r="C72" s="21" t="s">
        <v>140</v>
      </c>
      <c r="D72" s="21" t="s">
        <v>27</v>
      </c>
      <c r="E72" s="22">
        <v>0</v>
      </c>
      <c r="F72" s="22">
        <v>3</v>
      </c>
      <c r="G72" s="23">
        <v>10340.940694057001</v>
      </c>
      <c r="H72" s="23">
        <v>114.13</v>
      </c>
      <c r="I72" s="24">
        <v>10455.070694057</v>
      </c>
    </row>
    <row r="73" spans="1:9" x14ac:dyDescent="0.3">
      <c r="A73" s="13">
        <v>45</v>
      </c>
      <c r="B73" s="20" t="s">
        <v>141</v>
      </c>
      <c r="C73" s="21" t="s">
        <v>142</v>
      </c>
      <c r="D73" s="21" t="s">
        <v>27</v>
      </c>
      <c r="E73" s="22">
        <v>0</v>
      </c>
      <c r="F73" s="22">
        <v>0</v>
      </c>
      <c r="G73" s="23">
        <v>4869.2485134785002</v>
      </c>
      <c r="H73" s="23">
        <v>0</v>
      </c>
      <c r="I73" s="24">
        <v>4869.2485134785002</v>
      </c>
    </row>
    <row r="74" spans="1:9" x14ac:dyDescent="0.3">
      <c r="A74" s="13">
        <v>46</v>
      </c>
      <c r="B74" s="20" t="s">
        <v>143</v>
      </c>
      <c r="C74" s="21" t="s">
        <v>144</v>
      </c>
      <c r="D74" s="21" t="s">
        <v>27</v>
      </c>
      <c r="E74" s="22">
        <v>0</v>
      </c>
      <c r="F74" s="22">
        <v>1</v>
      </c>
      <c r="G74" s="23">
        <v>9758.0334409944007</v>
      </c>
      <c r="H74" s="23">
        <v>266.12</v>
      </c>
      <c r="I74" s="24">
        <v>10024.153440994</v>
      </c>
    </row>
    <row r="75" spans="1:9" x14ac:dyDescent="0.3">
      <c r="A75" s="13">
        <v>47</v>
      </c>
      <c r="B75" s="20" t="s">
        <v>145</v>
      </c>
      <c r="C75" s="21" t="s">
        <v>146</v>
      </c>
      <c r="D75" s="21" t="s">
        <v>32</v>
      </c>
      <c r="E75" s="22">
        <v>0</v>
      </c>
      <c r="F75" s="22">
        <v>0</v>
      </c>
      <c r="G75" s="23">
        <v>1323.6986737573</v>
      </c>
      <c r="H75" s="23">
        <v>0</v>
      </c>
      <c r="I75" s="24">
        <v>1323.6986737573</v>
      </c>
    </row>
    <row r="76" spans="1:9" x14ac:dyDescent="0.3">
      <c r="A76" s="13">
        <v>48</v>
      </c>
      <c r="B76" s="20" t="s">
        <v>147</v>
      </c>
      <c r="C76" s="21" t="s">
        <v>148</v>
      </c>
      <c r="D76" s="21" t="s">
        <v>20</v>
      </c>
      <c r="E76" s="22">
        <v>0</v>
      </c>
      <c r="F76" s="22">
        <v>0</v>
      </c>
      <c r="G76" s="23">
        <v>1830.7689351155</v>
      </c>
      <c r="H76" s="23">
        <v>0</v>
      </c>
      <c r="I76" s="24">
        <v>1830.7689351155</v>
      </c>
    </row>
    <row r="77" spans="1:9" x14ac:dyDescent="0.3">
      <c r="A77" s="13">
        <v>49</v>
      </c>
      <c r="B77" s="20" t="s">
        <v>149</v>
      </c>
      <c r="C77" s="21" t="s">
        <v>150</v>
      </c>
      <c r="D77" s="21" t="s">
        <v>50</v>
      </c>
      <c r="E77" s="22">
        <v>0</v>
      </c>
      <c r="F77" s="22">
        <v>3</v>
      </c>
      <c r="G77" s="23">
        <v>7431.5280668487003</v>
      </c>
      <c r="H77" s="23">
        <v>0</v>
      </c>
      <c r="I77" s="24">
        <v>7431.5280668487003</v>
      </c>
    </row>
    <row r="78" spans="1:9" x14ac:dyDescent="0.3">
      <c r="A78" s="14">
        <v>50</v>
      </c>
      <c r="B78" s="20" t="s">
        <v>151</v>
      </c>
      <c r="C78" s="21" t="s">
        <v>152</v>
      </c>
      <c r="D78" s="21" t="s">
        <v>11</v>
      </c>
      <c r="E78" s="22">
        <v>0</v>
      </c>
      <c r="F78" s="22">
        <v>6</v>
      </c>
      <c r="G78" s="23">
        <v>5947.1604500825997</v>
      </c>
      <c r="H78" s="23">
        <v>0</v>
      </c>
      <c r="I78" s="24">
        <v>5947.1604500825997</v>
      </c>
    </row>
    <row r="79" spans="1:9" x14ac:dyDescent="0.3">
      <c r="A79" s="13">
        <v>51</v>
      </c>
      <c r="B79" s="20" t="s">
        <v>153</v>
      </c>
      <c r="C79" s="21" t="s">
        <v>154</v>
      </c>
      <c r="D79" s="21" t="s">
        <v>20</v>
      </c>
      <c r="E79" s="22">
        <v>1</v>
      </c>
      <c r="F79" s="22">
        <v>1</v>
      </c>
      <c r="G79" s="23">
        <v>10530.535779958</v>
      </c>
      <c r="H79" s="23">
        <v>510.05</v>
      </c>
      <c r="I79" s="24">
        <v>11040.585779958001</v>
      </c>
    </row>
    <row r="80" spans="1:9" x14ac:dyDescent="0.3">
      <c r="A80" s="14">
        <v>52</v>
      </c>
      <c r="B80" s="20" t="s">
        <v>175</v>
      </c>
      <c r="C80" s="21" t="s">
        <v>176</v>
      </c>
      <c r="D80" s="21" t="s">
        <v>20</v>
      </c>
      <c r="E80" s="22">
        <v>0</v>
      </c>
      <c r="F80" s="22">
        <v>1</v>
      </c>
      <c r="G80" s="23">
        <v>1319.0914517439001</v>
      </c>
      <c r="H80" s="23">
        <v>26.05</v>
      </c>
      <c r="I80" s="24">
        <v>1345.1414517439</v>
      </c>
    </row>
    <row r="81" spans="1:9" x14ac:dyDescent="0.3">
      <c r="A81" s="14">
        <v>53</v>
      </c>
      <c r="B81" s="20" t="s">
        <v>155</v>
      </c>
      <c r="C81" s="21" t="s">
        <v>156</v>
      </c>
      <c r="D81" s="21" t="s">
        <v>20</v>
      </c>
      <c r="E81" s="22">
        <v>0</v>
      </c>
      <c r="F81" s="22">
        <v>3</v>
      </c>
      <c r="G81" s="23">
        <v>3778.4498784208999</v>
      </c>
      <c r="H81" s="23">
        <v>143.71</v>
      </c>
      <c r="I81" s="24">
        <v>3922.1598784209</v>
      </c>
    </row>
    <row r="82" spans="1:9" x14ac:dyDescent="0.3">
      <c r="A82" s="14">
        <v>54</v>
      </c>
      <c r="B82" s="20" t="s">
        <v>177</v>
      </c>
      <c r="C82" s="21" t="s">
        <v>178</v>
      </c>
      <c r="D82" s="21" t="s">
        <v>32</v>
      </c>
      <c r="E82" s="22">
        <v>0</v>
      </c>
      <c r="F82" s="22">
        <v>0</v>
      </c>
      <c r="G82" s="23">
        <v>0</v>
      </c>
      <c r="H82" s="23">
        <v>102.26</v>
      </c>
      <c r="I82" s="24">
        <v>102.26</v>
      </c>
    </row>
    <row r="83" spans="1:9" ht="17.25" thickBot="1" x14ac:dyDescent="0.35">
      <c r="A83" s="14">
        <v>55</v>
      </c>
      <c r="B83" s="25" t="s">
        <v>157</v>
      </c>
      <c r="C83" s="26" t="s">
        <v>158</v>
      </c>
      <c r="D83" s="26" t="s">
        <v>11</v>
      </c>
      <c r="E83" s="27">
        <v>0</v>
      </c>
      <c r="F83" s="27">
        <v>0</v>
      </c>
      <c r="G83" s="28">
        <v>5824.4051158585999</v>
      </c>
      <c r="H83" s="28">
        <v>149.19</v>
      </c>
      <c r="I83" s="29">
        <v>5973.5951158586004</v>
      </c>
    </row>
    <row r="84" spans="1:9" ht="17.25" thickBot="1" x14ac:dyDescent="0.35">
      <c r="A84" s="31"/>
      <c r="B84" s="30" t="s">
        <v>179</v>
      </c>
      <c r="C84" s="3"/>
      <c r="D84" s="3"/>
      <c r="E84" s="4">
        <f>SUM(E29:E83)</f>
        <v>14</v>
      </c>
      <c r="F84" s="4">
        <f>SUM(F29:F83)</f>
        <v>90</v>
      </c>
      <c r="G84" s="5">
        <f>SUM(G29:G83)</f>
        <v>562338.93147136038</v>
      </c>
      <c r="H84" s="5">
        <f>SUM(H29:H83)</f>
        <v>16606.109999999993</v>
      </c>
      <c r="I84" s="32">
        <f>SUM(I29:I83)</f>
        <v>578945.04147136002</v>
      </c>
    </row>
    <row r="85" spans="1:9" ht="17.25" thickBot="1" x14ac:dyDescent="0.35">
      <c r="A85" s="43"/>
      <c r="B85" s="2" t="s">
        <v>180</v>
      </c>
      <c r="C85" s="2"/>
      <c r="D85" s="2"/>
      <c r="E85" s="2"/>
      <c r="F85" s="2"/>
      <c r="G85" s="2"/>
      <c r="H85" s="2"/>
      <c r="I85" s="44"/>
    </row>
    <row r="86" spans="1:9" x14ac:dyDescent="0.3">
      <c r="A86" s="13">
        <v>1</v>
      </c>
      <c r="B86" s="36" t="s">
        <v>191</v>
      </c>
      <c r="C86" s="37" t="s">
        <v>192</v>
      </c>
      <c r="D86" s="37" t="s">
        <v>20</v>
      </c>
      <c r="E86" s="38">
        <v>0</v>
      </c>
      <c r="F86" s="38">
        <v>0</v>
      </c>
      <c r="G86" s="39">
        <v>1843.2144275845001</v>
      </c>
      <c r="H86" s="39">
        <v>76.39</v>
      </c>
      <c r="I86" s="40">
        <v>1919.6044275844999</v>
      </c>
    </row>
    <row r="87" spans="1:9" x14ac:dyDescent="0.3">
      <c r="A87" s="14">
        <v>2</v>
      </c>
      <c r="B87" s="20" t="s">
        <v>211</v>
      </c>
      <c r="C87" s="21" t="s">
        <v>212</v>
      </c>
      <c r="D87" s="21" t="s">
        <v>20</v>
      </c>
      <c r="E87" s="22">
        <v>0</v>
      </c>
      <c r="F87" s="22">
        <v>1</v>
      </c>
      <c r="G87" s="23">
        <v>6982.9349663981002</v>
      </c>
      <c r="H87" s="23">
        <v>176.4</v>
      </c>
      <c r="I87" s="24">
        <v>7159.3349663980998</v>
      </c>
    </row>
    <row r="88" spans="1:9" x14ac:dyDescent="0.3">
      <c r="A88" s="14">
        <v>3</v>
      </c>
      <c r="B88" s="20" t="s">
        <v>269</v>
      </c>
      <c r="C88" s="21" t="s">
        <v>270</v>
      </c>
      <c r="D88" s="21" t="s">
        <v>17</v>
      </c>
      <c r="E88" s="22">
        <v>1</v>
      </c>
      <c r="F88" s="22">
        <v>0</v>
      </c>
      <c r="G88" s="23">
        <v>3843.4455924458998</v>
      </c>
      <c r="H88" s="23">
        <v>123.05</v>
      </c>
      <c r="I88" s="24">
        <v>3966.4955924459</v>
      </c>
    </row>
    <row r="89" spans="1:9" x14ac:dyDescent="0.3">
      <c r="A89" s="14">
        <v>4</v>
      </c>
      <c r="B89" s="20" t="s">
        <v>237</v>
      </c>
      <c r="C89" s="21" t="s">
        <v>238</v>
      </c>
      <c r="D89" s="21" t="s">
        <v>14</v>
      </c>
      <c r="E89" s="22">
        <v>0</v>
      </c>
      <c r="F89" s="22">
        <v>0</v>
      </c>
      <c r="G89" s="23">
        <v>0</v>
      </c>
      <c r="H89" s="23">
        <v>144.81</v>
      </c>
      <c r="I89" s="24">
        <v>144.81</v>
      </c>
    </row>
    <row r="90" spans="1:9" x14ac:dyDescent="0.3">
      <c r="A90" s="14">
        <v>5</v>
      </c>
      <c r="B90" s="20" t="s">
        <v>259</v>
      </c>
      <c r="C90" s="21" t="s">
        <v>260</v>
      </c>
      <c r="D90" s="21" t="s">
        <v>14</v>
      </c>
      <c r="E90" s="22">
        <v>0</v>
      </c>
      <c r="F90" s="22">
        <v>0</v>
      </c>
      <c r="G90" s="23">
        <v>2408.2569820678</v>
      </c>
      <c r="H90" s="23">
        <v>75.42</v>
      </c>
      <c r="I90" s="24">
        <v>2483.6769820678001</v>
      </c>
    </row>
    <row r="91" spans="1:9" x14ac:dyDescent="0.3">
      <c r="A91" s="14">
        <v>6</v>
      </c>
      <c r="B91" s="20" t="s">
        <v>183</v>
      </c>
      <c r="C91" s="21" t="s">
        <v>184</v>
      </c>
      <c r="D91" s="21" t="s">
        <v>35</v>
      </c>
      <c r="E91" s="22">
        <v>0</v>
      </c>
      <c r="F91" s="22">
        <v>0</v>
      </c>
      <c r="G91" s="23">
        <v>1865.5044275856999</v>
      </c>
      <c r="H91" s="23">
        <v>81.59</v>
      </c>
      <c r="I91" s="24">
        <v>1947.0944275857</v>
      </c>
    </row>
    <row r="92" spans="1:9" x14ac:dyDescent="0.3">
      <c r="A92" s="14">
        <v>7</v>
      </c>
      <c r="B92" s="20" t="s">
        <v>265</v>
      </c>
      <c r="C92" s="21" t="s">
        <v>266</v>
      </c>
      <c r="D92" s="21" t="s">
        <v>17</v>
      </c>
      <c r="E92" s="22">
        <v>0</v>
      </c>
      <c r="F92" s="22">
        <v>0</v>
      </c>
      <c r="G92" s="23">
        <v>2739.2983346758001</v>
      </c>
      <c r="H92" s="23">
        <v>0</v>
      </c>
      <c r="I92" s="24">
        <v>2739.2983346758001</v>
      </c>
    </row>
    <row r="93" spans="1:9" x14ac:dyDescent="0.3">
      <c r="A93" s="14">
        <v>8</v>
      </c>
      <c r="B93" s="20" t="s">
        <v>187</v>
      </c>
      <c r="C93" s="21" t="s">
        <v>188</v>
      </c>
      <c r="D93" s="21" t="s">
        <v>17</v>
      </c>
      <c r="E93" s="22">
        <v>0</v>
      </c>
      <c r="F93" s="22">
        <v>0</v>
      </c>
      <c r="G93" s="23">
        <v>0</v>
      </c>
      <c r="H93" s="23">
        <v>234.97</v>
      </c>
      <c r="I93" s="24">
        <v>234.97</v>
      </c>
    </row>
    <row r="94" spans="1:9" x14ac:dyDescent="0.3">
      <c r="A94" s="14">
        <v>9</v>
      </c>
      <c r="B94" s="20" t="s">
        <v>189</v>
      </c>
      <c r="C94" s="21" t="s">
        <v>190</v>
      </c>
      <c r="D94" s="21" t="s">
        <v>20</v>
      </c>
      <c r="E94" s="22">
        <v>0</v>
      </c>
      <c r="F94" s="22">
        <v>0</v>
      </c>
      <c r="G94" s="23">
        <v>2412.5848869792999</v>
      </c>
      <c r="H94" s="23">
        <v>0</v>
      </c>
      <c r="I94" s="24">
        <v>2412.5848869792999</v>
      </c>
    </row>
    <row r="95" spans="1:9" x14ac:dyDescent="0.3">
      <c r="A95" s="14">
        <v>10</v>
      </c>
      <c r="B95" s="20" t="s">
        <v>233</v>
      </c>
      <c r="C95" s="21" t="s">
        <v>234</v>
      </c>
      <c r="D95" s="21" t="s">
        <v>14</v>
      </c>
      <c r="E95" s="22">
        <v>0</v>
      </c>
      <c r="F95" s="22">
        <v>0</v>
      </c>
      <c r="G95" s="23">
        <v>1954.6634955857</v>
      </c>
      <c r="H95" s="23">
        <v>0</v>
      </c>
      <c r="I95" s="24">
        <v>1954.6634955857</v>
      </c>
    </row>
    <row r="96" spans="1:9" x14ac:dyDescent="0.3">
      <c r="A96" s="14">
        <v>11</v>
      </c>
      <c r="B96" s="20" t="s">
        <v>251</v>
      </c>
      <c r="C96" s="21" t="s">
        <v>252</v>
      </c>
      <c r="D96" s="21" t="s">
        <v>50</v>
      </c>
      <c r="E96" s="22">
        <v>0</v>
      </c>
      <c r="F96" s="22">
        <v>0</v>
      </c>
      <c r="G96" s="23">
        <v>1851.7633655171001</v>
      </c>
      <c r="H96" s="23">
        <v>0</v>
      </c>
      <c r="I96" s="24">
        <v>1851.7633655171001</v>
      </c>
    </row>
    <row r="97" spans="1:9" x14ac:dyDescent="0.3">
      <c r="A97" s="14">
        <v>12</v>
      </c>
      <c r="B97" s="20" t="s">
        <v>229</v>
      </c>
      <c r="C97" s="21" t="s">
        <v>230</v>
      </c>
      <c r="D97" s="21" t="s">
        <v>27</v>
      </c>
      <c r="E97" s="22">
        <v>0</v>
      </c>
      <c r="F97" s="22">
        <v>0</v>
      </c>
      <c r="G97" s="23">
        <v>1732.7334936893001</v>
      </c>
      <c r="H97" s="23">
        <v>56</v>
      </c>
      <c r="I97" s="24">
        <v>1788.7334936893001</v>
      </c>
    </row>
    <row r="98" spans="1:9" x14ac:dyDescent="0.3">
      <c r="A98" s="14">
        <v>13</v>
      </c>
      <c r="B98" s="20" t="s">
        <v>257</v>
      </c>
      <c r="C98" s="21" t="s">
        <v>258</v>
      </c>
      <c r="D98" s="21" t="s">
        <v>14</v>
      </c>
      <c r="E98" s="22">
        <v>0</v>
      </c>
      <c r="F98" s="22">
        <v>1</v>
      </c>
      <c r="G98" s="23">
        <v>1938.9844275856999</v>
      </c>
      <c r="H98" s="23">
        <v>0</v>
      </c>
      <c r="I98" s="24">
        <v>1938.9844275856999</v>
      </c>
    </row>
    <row r="99" spans="1:9" x14ac:dyDescent="0.3">
      <c r="A99" s="14">
        <v>14</v>
      </c>
      <c r="B99" s="20" t="s">
        <v>249</v>
      </c>
      <c r="C99" s="21" t="s">
        <v>250</v>
      </c>
      <c r="D99" s="21" t="s">
        <v>50</v>
      </c>
      <c r="E99" s="22">
        <v>0</v>
      </c>
      <c r="F99" s="22">
        <v>1</v>
      </c>
      <c r="G99" s="23">
        <v>1842.3130999988</v>
      </c>
      <c r="H99" s="23">
        <v>47.68</v>
      </c>
      <c r="I99" s="24">
        <v>1889.9930999988001</v>
      </c>
    </row>
    <row r="100" spans="1:9" x14ac:dyDescent="0.3">
      <c r="A100" s="14">
        <v>15</v>
      </c>
      <c r="B100" s="20" t="s">
        <v>263</v>
      </c>
      <c r="C100" s="21" t="s">
        <v>264</v>
      </c>
      <c r="D100" s="21" t="s">
        <v>40</v>
      </c>
      <c r="E100" s="22">
        <v>0</v>
      </c>
      <c r="F100" s="22">
        <v>0</v>
      </c>
      <c r="G100" s="23">
        <v>83.621062068537995</v>
      </c>
      <c r="H100" s="23">
        <v>0</v>
      </c>
      <c r="I100" s="24">
        <v>83.621062068537995</v>
      </c>
    </row>
    <row r="101" spans="1:9" x14ac:dyDescent="0.3">
      <c r="A101" s="14">
        <v>16</v>
      </c>
      <c r="B101" s="20" t="s">
        <v>193</v>
      </c>
      <c r="C101" s="21" t="s">
        <v>194</v>
      </c>
      <c r="D101" s="21" t="s">
        <v>20</v>
      </c>
      <c r="E101" s="22">
        <v>0</v>
      </c>
      <c r="F101" s="22">
        <v>1</v>
      </c>
      <c r="G101" s="23">
        <v>8306.3856928220994</v>
      </c>
      <c r="H101" s="23">
        <v>52.71</v>
      </c>
      <c r="I101" s="24">
        <v>8359.0956928221003</v>
      </c>
    </row>
    <row r="102" spans="1:9" x14ac:dyDescent="0.3">
      <c r="A102" s="14">
        <v>17</v>
      </c>
      <c r="B102" s="20" t="s">
        <v>195</v>
      </c>
      <c r="C102" s="21" t="s">
        <v>196</v>
      </c>
      <c r="D102" s="21" t="s">
        <v>50</v>
      </c>
      <c r="E102" s="22">
        <v>0</v>
      </c>
      <c r="F102" s="22">
        <v>1</v>
      </c>
      <c r="G102" s="23">
        <v>1794.858618</v>
      </c>
      <c r="H102" s="23">
        <v>41.24</v>
      </c>
      <c r="I102" s="24">
        <v>1836.098618</v>
      </c>
    </row>
    <row r="103" spans="1:9" x14ac:dyDescent="0.3">
      <c r="A103" s="14">
        <v>18</v>
      </c>
      <c r="B103" s="20" t="s">
        <v>197</v>
      </c>
      <c r="C103" s="21" t="s">
        <v>198</v>
      </c>
      <c r="D103" s="21" t="s">
        <v>14</v>
      </c>
      <c r="E103" s="22">
        <v>0</v>
      </c>
      <c r="F103" s="22">
        <v>0</v>
      </c>
      <c r="G103" s="23">
        <v>1870.7230999988001</v>
      </c>
      <c r="H103" s="23">
        <v>69.180000000000007</v>
      </c>
      <c r="I103" s="24">
        <v>1939.9030999987999</v>
      </c>
    </row>
    <row r="104" spans="1:9" x14ac:dyDescent="0.3">
      <c r="A104" s="14">
        <v>19</v>
      </c>
      <c r="B104" s="20" t="s">
        <v>261</v>
      </c>
      <c r="C104" s="21" t="s">
        <v>262</v>
      </c>
      <c r="D104" s="21" t="s">
        <v>11</v>
      </c>
      <c r="E104" s="22">
        <v>0</v>
      </c>
      <c r="F104" s="22">
        <v>0</v>
      </c>
      <c r="G104" s="23">
        <v>2515.2099892965002</v>
      </c>
      <c r="H104" s="23">
        <v>0</v>
      </c>
      <c r="I104" s="24">
        <v>2515.2099892965002</v>
      </c>
    </row>
    <row r="105" spans="1:9" x14ac:dyDescent="0.3">
      <c r="A105" s="14">
        <v>20</v>
      </c>
      <c r="B105" s="20" t="s">
        <v>199</v>
      </c>
      <c r="C105" s="21" t="s">
        <v>200</v>
      </c>
      <c r="D105" s="21" t="s">
        <v>17</v>
      </c>
      <c r="E105" s="22">
        <v>1</v>
      </c>
      <c r="F105" s="22">
        <v>0</v>
      </c>
      <c r="G105" s="23">
        <v>2628.5002050203998</v>
      </c>
      <c r="H105" s="23">
        <v>0</v>
      </c>
      <c r="I105" s="24">
        <v>2628.5002050203998</v>
      </c>
    </row>
    <row r="106" spans="1:9" x14ac:dyDescent="0.3">
      <c r="A106" s="14">
        <v>21</v>
      </c>
      <c r="B106" s="20" t="s">
        <v>241</v>
      </c>
      <c r="C106" s="21" t="s">
        <v>242</v>
      </c>
      <c r="D106" s="21" t="s">
        <v>20</v>
      </c>
      <c r="E106" s="22">
        <v>0</v>
      </c>
      <c r="F106" s="22">
        <v>0</v>
      </c>
      <c r="G106" s="23">
        <v>183.28212413707999</v>
      </c>
      <c r="H106" s="23">
        <v>50.72</v>
      </c>
      <c r="I106" s="24">
        <v>234.00212413707999</v>
      </c>
    </row>
    <row r="107" spans="1:9" x14ac:dyDescent="0.3">
      <c r="A107" s="14">
        <v>22</v>
      </c>
      <c r="B107" s="20" t="s">
        <v>247</v>
      </c>
      <c r="C107" s="21" t="s">
        <v>248</v>
      </c>
      <c r="D107" s="21" t="s">
        <v>20</v>
      </c>
      <c r="E107" s="22">
        <v>0</v>
      </c>
      <c r="F107" s="22">
        <v>0</v>
      </c>
      <c r="G107" s="23">
        <v>1857.3740444135999</v>
      </c>
      <c r="H107" s="23">
        <v>48.5</v>
      </c>
      <c r="I107" s="24">
        <v>1905.8740444135999</v>
      </c>
    </row>
    <row r="108" spans="1:9" x14ac:dyDescent="0.3">
      <c r="A108" s="13">
        <v>23</v>
      </c>
      <c r="B108" s="20" t="s">
        <v>255</v>
      </c>
      <c r="C108" s="21" t="s">
        <v>256</v>
      </c>
      <c r="D108" s="21" t="s">
        <v>20</v>
      </c>
      <c r="E108" s="22">
        <v>0</v>
      </c>
      <c r="F108" s="22">
        <v>1</v>
      </c>
      <c r="G108" s="23">
        <v>3637.5495857218002</v>
      </c>
      <c r="H108" s="23">
        <v>0</v>
      </c>
      <c r="I108" s="24">
        <v>3637.5495857218002</v>
      </c>
    </row>
    <row r="109" spans="1:9" x14ac:dyDescent="0.3">
      <c r="A109" s="13">
        <v>24</v>
      </c>
      <c r="B109" s="20" t="s">
        <v>267</v>
      </c>
      <c r="C109" s="21" t="s">
        <v>268</v>
      </c>
      <c r="D109" s="21"/>
      <c r="E109" s="22">
        <v>0</v>
      </c>
      <c r="F109" s="22">
        <v>0</v>
      </c>
      <c r="G109" s="23">
        <v>1734.277873168</v>
      </c>
      <c r="H109" s="23">
        <v>0</v>
      </c>
      <c r="I109" s="24">
        <v>1734.277873168</v>
      </c>
    </row>
    <row r="110" spans="1:9" x14ac:dyDescent="0.3">
      <c r="A110" s="13">
        <v>25</v>
      </c>
      <c r="B110" s="20" t="s">
        <v>201</v>
      </c>
      <c r="C110" s="21" t="s">
        <v>202</v>
      </c>
      <c r="D110" s="21" t="s">
        <v>17</v>
      </c>
      <c r="E110" s="22">
        <v>0</v>
      </c>
      <c r="F110" s="22">
        <v>0</v>
      </c>
      <c r="G110" s="23">
        <v>1903.2152977654</v>
      </c>
      <c r="H110" s="23">
        <v>0</v>
      </c>
      <c r="I110" s="24">
        <v>1903.2152977654</v>
      </c>
    </row>
    <row r="111" spans="1:9" x14ac:dyDescent="0.3">
      <c r="A111" s="13">
        <v>26</v>
      </c>
      <c r="B111" s="20" t="s">
        <v>181</v>
      </c>
      <c r="C111" s="21" t="s">
        <v>182</v>
      </c>
      <c r="D111" s="21" t="s">
        <v>14</v>
      </c>
      <c r="E111" s="22">
        <v>0</v>
      </c>
      <c r="F111" s="22">
        <v>0</v>
      </c>
      <c r="G111" s="23">
        <v>3333.3938893499999</v>
      </c>
      <c r="H111" s="23">
        <v>90.16</v>
      </c>
      <c r="I111" s="24">
        <v>3423.5538893500002</v>
      </c>
    </row>
    <row r="112" spans="1:9" x14ac:dyDescent="0.3">
      <c r="A112" s="13">
        <v>27</v>
      </c>
      <c r="B112" s="20" t="s">
        <v>205</v>
      </c>
      <c r="C112" s="21" t="s">
        <v>206</v>
      </c>
      <c r="D112" s="21" t="s">
        <v>20</v>
      </c>
      <c r="E112" s="22">
        <v>0</v>
      </c>
      <c r="F112" s="22">
        <v>1</v>
      </c>
      <c r="G112" s="23">
        <v>1875.6244275857</v>
      </c>
      <c r="H112" s="23">
        <v>29</v>
      </c>
      <c r="I112" s="24">
        <v>1904.6244275857</v>
      </c>
    </row>
    <row r="113" spans="1:9" x14ac:dyDescent="0.3">
      <c r="A113" s="13">
        <v>28</v>
      </c>
      <c r="B113" s="20" t="s">
        <v>225</v>
      </c>
      <c r="C113" s="21" t="s">
        <v>226</v>
      </c>
      <c r="D113" s="21" t="s">
        <v>14</v>
      </c>
      <c r="E113" s="22">
        <v>0</v>
      </c>
      <c r="F113" s="22">
        <v>0</v>
      </c>
      <c r="G113" s="23">
        <v>1061.9194262067999</v>
      </c>
      <c r="H113" s="23">
        <v>0</v>
      </c>
      <c r="I113" s="24">
        <v>1061.9194262067999</v>
      </c>
    </row>
    <row r="114" spans="1:9" x14ac:dyDescent="0.3">
      <c r="A114" s="13">
        <v>29</v>
      </c>
      <c r="B114" s="20" t="s">
        <v>207</v>
      </c>
      <c r="C114" s="21" t="s">
        <v>208</v>
      </c>
      <c r="D114" s="21" t="s">
        <v>20</v>
      </c>
      <c r="E114" s="22">
        <v>4</v>
      </c>
      <c r="F114" s="22">
        <v>0</v>
      </c>
      <c r="G114" s="23">
        <v>59854.487411905997</v>
      </c>
      <c r="H114" s="23">
        <v>0</v>
      </c>
      <c r="I114" s="24">
        <v>59854.487411905997</v>
      </c>
    </row>
    <row r="115" spans="1:9" x14ac:dyDescent="0.3">
      <c r="A115" s="13">
        <v>30</v>
      </c>
      <c r="B115" s="20" t="s">
        <v>209</v>
      </c>
      <c r="C115" s="21" t="s">
        <v>210</v>
      </c>
      <c r="D115" s="21" t="s">
        <v>20</v>
      </c>
      <c r="E115" s="22">
        <v>0</v>
      </c>
      <c r="F115" s="22">
        <v>0</v>
      </c>
      <c r="G115" s="23">
        <v>1312.1993199999999</v>
      </c>
      <c r="H115" s="23">
        <v>0</v>
      </c>
      <c r="I115" s="24">
        <v>1312.1993199999999</v>
      </c>
    </row>
    <row r="116" spans="1:9" x14ac:dyDescent="0.3">
      <c r="A116" s="13">
        <v>31</v>
      </c>
      <c r="B116" s="20" t="s">
        <v>239</v>
      </c>
      <c r="C116" s="21" t="s">
        <v>240</v>
      </c>
      <c r="D116" s="21" t="s">
        <v>20</v>
      </c>
      <c r="E116" s="22">
        <v>0</v>
      </c>
      <c r="F116" s="22">
        <v>1</v>
      </c>
      <c r="G116" s="23">
        <v>1552.9891172406999</v>
      </c>
      <c r="H116" s="23">
        <v>0</v>
      </c>
      <c r="I116" s="24">
        <v>1552.9891172406999</v>
      </c>
    </row>
    <row r="117" spans="1:9" x14ac:dyDescent="0.3">
      <c r="A117" s="13">
        <v>32</v>
      </c>
      <c r="B117" s="20" t="s">
        <v>213</v>
      </c>
      <c r="C117" s="21" t="s">
        <v>214</v>
      </c>
      <c r="D117" s="21" t="s">
        <v>40</v>
      </c>
      <c r="E117" s="22">
        <v>0</v>
      </c>
      <c r="F117" s="22">
        <v>0</v>
      </c>
      <c r="G117" s="23">
        <v>3785.3511207576998</v>
      </c>
      <c r="H117" s="23">
        <v>218.73</v>
      </c>
      <c r="I117" s="24">
        <v>4004.0811207576999</v>
      </c>
    </row>
    <row r="118" spans="1:9" x14ac:dyDescent="0.3">
      <c r="A118" s="13">
        <v>33</v>
      </c>
      <c r="B118" s="20" t="s">
        <v>215</v>
      </c>
      <c r="C118" s="21" t="s">
        <v>216</v>
      </c>
      <c r="D118" s="21" t="s">
        <v>20</v>
      </c>
      <c r="E118" s="22">
        <v>0</v>
      </c>
      <c r="F118" s="22">
        <v>0</v>
      </c>
      <c r="G118" s="23">
        <v>1312.1993199999999</v>
      </c>
      <c r="H118" s="23">
        <v>0</v>
      </c>
      <c r="I118" s="24">
        <v>1312.1993199999999</v>
      </c>
    </row>
    <row r="119" spans="1:9" x14ac:dyDescent="0.3">
      <c r="A119" s="13">
        <v>34</v>
      </c>
      <c r="B119" s="20" t="s">
        <v>235</v>
      </c>
      <c r="C119" s="21" t="s">
        <v>236</v>
      </c>
      <c r="D119" s="21" t="s">
        <v>40</v>
      </c>
      <c r="E119" s="22">
        <v>1</v>
      </c>
      <c r="F119" s="22">
        <v>0</v>
      </c>
      <c r="G119" s="23">
        <v>3319.9020348681001</v>
      </c>
      <c r="H119" s="23">
        <v>123.9</v>
      </c>
      <c r="I119" s="24">
        <v>3443.8020348680998</v>
      </c>
    </row>
    <row r="120" spans="1:9" x14ac:dyDescent="0.3">
      <c r="A120" s="13">
        <v>35</v>
      </c>
      <c r="B120" s="20" t="s">
        <v>217</v>
      </c>
      <c r="C120" s="21" t="s">
        <v>218</v>
      </c>
      <c r="D120" s="21" t="s">
        <v>17</v>
      </c>
      <c r="E120" s="22">
        <v>0</v>
      </c>
      <c r="F120" s="22">
        <v>0</v>
      </c>
      <c r="G120" s="23">
        <v>2369.1269820677999</v>
      </c>
      <c r="H120" s="23">
        <v>0</v>
      </c>
      <c r="I120" s="24">
        <v>2369.1269820677999</v>
      </c>
    </row>
    <row r="121" spans="1:9" x14ac:dyDescent="0.3">
      <c r="A121" s="13">
        <v>36</v>
      </c>
      <c r="B121" s="20" t="s">
        <v>245</v>
      </c>
      <c r="C121" s="21" t="s">
        <v>246</v>
      </c>
      <c r="D121" s="21" t="s">
        <v>20</v>
      </c>
      <c r="E121" s="22">
        <v>0</v>
      </c>
      <c r="F121" s="22">
        <v>0</v>
      </c>
      <c r="G121" s="23">
        <v>3505.6082786192001</v>
      </c>
      <c r="H121" s="23">
        <v>191.84</v>
      </c>
      <c r="I121" s="24">
        <v>3697.4482786192002</v>
      </c>
    </row>
    <row r="122" spans="1:9" x14ac:dyDescent="0.3">
      <c r="A122" s="13">
        <v>37</v>
      </c>
      <c r="B122" s="20" t="s">
        <v>243</v>
      </c>
      <c r="C122" s="21" t="s">
        <v>244</v>
      </c>
      <c r="D122" s="21" t="s">
        <v>20</v>
      </c>
      <c r="E122" s="22">
        <v>0</v>
      </c>
      <c r="F122" s="22">
        <v>0</v>
      </c>
      <c r="G122" s="23">
        <v>1277.7775558610001</v>
      </c>
      <c r="H122" s="23">
        <v>69</v>
      </c>
      <c r="I122" s="24">
        <v>1346.7775558610001</v>
      </c>
    </row>
    <row r="123" spans="1:9" x14ac:dyDescent="0.3">
      <c r="A123" s="13">
        <v>38</v>
      </c>
      <c r="B123" s="20" t="s">
        <v>219</v>
      </c>
      <c r="C123" s="21" t="s">
        <v>220</v>
      </c>
      <c r="D123" s="21" t="s">
        <v>32</v>
      </c>
      <c r="E123" s="22">
        <v>0</v>
      </c>
      <c r="F123" s="22">
        <v>1</v>
      </c>
      <c r="G123" s="23">
        <v>2195.5505441537998</v>
      </c>
      <c r="H123" s="23">
        <v>0</v>
      </c>
      <c r="I123" s="24">
        <v>2195.5505441537998</v>
      </c>
    </row>
    <row r="124" spans="1:9" x14ac:dyDescent="0.3">
      <c r="A124" s="13">
        <v>39</v>
      </c>
      <c r="B124" s="20" t="s">
        <v>221</v>
      </c>
      <c r="C124" s="21" t="s">
        <v>222</v>
      </c>
      <c r="D124" s="21" t="s">
        <v>20</v>
      </c>
      <c r="E124" s="22">
        <v>0</v>
      </c>
      <c r="F124" s="22">
        <v>0</v>
      </c>
      <c r="G124" s="23">
        <v>2046.9878449632999</v>
      </c>
      <c r="H124" s="23">
        <v>0</v>
      </c>
      <c r="I124" s="24">
        <v>2046.9878449632999</v>
      </c>
    </row>
    <row r="125" spans="1:9" x14ac:dyDescent="0.3">
      <c r="A125" s="13">
        <v>40</v>
      </c>
      <c r="B125" s="20" t="s">
        <v>185</v>
      </c>
      <c r="C125" s="21" t="s">
        <v>186</v>
      </c>
      <c r="D125" s="21" t="s">
        <v>27</v>
      </c>
      <c r="E125" s="22">
        <v>0</v>
      </c>
      <c r="F125" s="22">
        <v>0</v>
      </c>
      <c r="G125" s="23">
        <v>1790.4833619999999</v>
      </c>
      <c r="H125" s="23">
        <v>36.68</v>
      </c>
      <c r="I125" s="24">
        <v>1827.163362</v>
      </c>
    </row>
    <row r="126" spans="1:9" x14ac:dyDescent="0.3">
      <c r="A126" s="13">
        <v>41</v>
      </c>
      <c r="B126" s="20" t="s">
        <v>203</v>
      </c>
      <c r="C126" s="21" t="s">
        <v>204</v>
      </c>
      <c r="D126" s="21" t="s">
        <v>27</v>
      </c>
      <c r="E126" s="22">
        <v>0</v>
      </c>
      <c r="F126" s="22">
        <v>0</v>
      </c>
      <c r="G126" s="23">
        <v>2394.6713662879001</v>
      </c>
      <c r="H126" s="23">
        <v>0</v>
      </c>
      <c r="I126" s="24">
        <v>2394.6713662879001</v>
      </c>
    </row>
    <row r="127" spans="1:9" x14ac:dyDescent="0.3">
      <c r="A127" s="13">
        <v>42</v>
      </c>
      <c r="B127" s="20" t="s">
        <v>223</v>
      </c>
      <c r="C127" s="21" t="s">
        <v>224</v>
      </c>
      <c r="D127" s="21" t="s">
        <v>20</v>
      </c>
      <c r="E127" s="22">
        <v>0</v>
      </c>
      <c r="F127" s="22">
        <v>0</v>
      </c>
      <c r="G127" s="23">
        <v>2554.4070671804998</v>
      </c>
      <c r="H127" s="23">
        <v>91.54</v>
      </c>
      <c r="I127" s="24">
        <v>2645.9470671805002</v>
      </c>
    </row>
    <row r="128" spans="1:9" x14ac:dyDescent="0.3">
      <c r="A128" s="13">
        <v>43</v>
      </c>
      <c r="B128" s="20" t="s">
        <v>253</v>
      </c>
      <c r="C128" s="21" t="s">
        <v>254</v>
      </c>
      <c r="D128" s="21" t="s">
        <v>20</v>
      </c>
      <c r="E128" s="22">
        <v>0</v>
      </c>
      <c r="F128" s="22">
        <v>0</v>
      </c>
      <c r="G128" s="23">
        <v>3100.2198776</v>
      </c>
      <c r="H128" s="23">
        <v>0</v>
      </c>
      <c r="I128" s="24">
        <v>3100.2198776</v>
      </c>
    </row>
    <row r="129" spans="1:9" x14ac:dyDescent="0.3">
      <c r="A129" s="13">
        <v>44</v>
      </c>
      <c r="B129" s="20" t="s">
        <v>227</v>
      </c>
      <c r="C129" s="21" t="s">
        <v>228</v>
      </c>
      <c r="D129" s="21" t="s">
        <v>20</v>
      </c>
      <c r="E129" s="22">
        <v>0</v>
      </c>
      <c r="F129" s="22">
        <v>0</v>
      </c>
      <c r="G129" s="23">
        <v>616.10487795767006</v>
      </c>
      <c r="H129" s="23">
        <v>0</v>
      </c>
      <c r="I129" s="24">
        <v>616.10487795767006</v>
      </c>
    </row>
    <row r="130" spans="1:9" ht="17.25" thickBot="1" x14ac:dyDescent="0.35">
      <c r="A130" s="13">
        <v>45</v>
      </c>
      <c r="B130" s="25" t="s">
        <v>231</v>
      </c>
      <c r="C130" s="26" t="s">
        <v>232</v>
      </c>
      <c r="D130" s="26" t="s">
        <v>40</v>
      </c>
      <c r="E130" s="27">
        <v>0</v>
      </c>
      <c r="F130" s="27">
        <v>0</v>
      </c>
      <c r="G130" s="28">
        <v>2575.6769820689001</v>
      </c>
      <c r="H130" s="28">
        <v>39.200000000000003</v>
      </c>
      <c r="I130" s="29">
        <v>2614.8769820688999</v>
      </c>
    </row>
    <row r="131" spans="1:9" ht="17.25" thickBot="1" x14ac:dyDescent="0.35">
      <c r="A131" s="31"/>
      <c r="B131" s="30" t="s">
        <v>271</v>
      </c>
      <c r="C131" s="3"/>
      <c r="D131" s="3"/>
      <c r="E131" s="4">
        <f>SUM(E86:E130)</f>
        <v>7</v>
      </c>
      <c r="F131" s="4">
        <f>SUM(F86:F130)</f>
        <v>9</v>
      </c>
      <c r="G131" s="5">
        <f>SUM(G86:G130)</f>
        <v>159765.37589920097</v>
      </c>
      <c r="H131" s="5">
        <f>SUM(H86:H130)</f>
        <v>2168.71</v>
      </c>
      <c r="I131" s="32">
        <f>SUM(I86:I130)</f>
        <v>161934.08589920096</v>
      </c>
    </row>
    <row r="132" spans="1:9" ht="17.25" thickBot="1" x14ac:dyDescent="0.35">
      <c r="A132" s="43"/>
      <c r="B132" s="2" t="s">
        <v>272</v>
      </c>
      <c r="C132" s="2"/>
      <c r="D132" s="2"/>
      <c r="E132" s="2"/>
      <c r="F132" s="2"/>
      <c r="G132" s="2"/>
      <c r="H132" s="2"/>
      <c r="I132" s="44"/>
    </row>
    <row r="133" spans="1:9" x14ac:dyDescent="0.3">
      <c r="A133" s="13">
        <v>1</v>
      </c>
      <c r="B133" s="36" t="s">
        <v>285</v>
      </c>
      <c r="C133" s="37" t="s">
        <v>286</v>
      </c>
      <c r="D133" s="37" t="s">
        <v>11</v>
      </c>
      <c r="E133" s="38">
        <v>0</v>
      </c>
      <c r="F133" s="38">
        <v>1</v>
      </c>
      <c r="G133" s="39">
        <v>5113.6343387406996</v>
      </c>
      <c r="H133" s="39">
        <v>154.56</v>
      </c>
      <c r="I133" s="40">
        <v>5268.1943387407</v>
      </c>
    </row>
    <row r="134" spans="1:9" x14ac:dyDescent="0.3">
      <c r="A134" s="14">
        <v>2</v>
      </c>
      <c r="B134" s="20" t="s">
        <v>275</v>
      </c>
      <c r="C134" s="21" t="s">
        <v>276</v>
      </c>
      <c r="D134" s="21" t="s">
        <v>20</v>
      </c>
      <c r="E134" s="22">
        <v>0</v>
      </c>
      <c r="F134" s="22">
        <v>1</v>
      </c>
      <c r="G134" s="23">
        <v>7354.5005076560001</v>
      </c>
      <c r="H134" s="23">
        <v>0</v>
      </c>
      <c r="I134" s="24">
        <v>7354.5005076560001</v>
      </c>
    </row>
    <row r="135" spans="1:9" x14ac:dyDescent="0.3">
      <c r="A135" s="14">
        <v>3</v>
      </c>
      <c r="B135" s="20" t="s">
        <v>273</v>
      </c>
      <c r="C135" s="21" t="s">
        <v>274</v>
      </c>
      <c r="D135" s="21" t="s">
        <v>50</v>
      </c>
      <c r="E135" s="22">
        <v>0</v>
      </c>
      <c r="F135" s="22">
        <v>0</v>
      </c>
      <c r="G135" s="23">
        <v>1975.7244275856999</v>
      </c>
      <c r="H135" s="23">
        <v>69.17</v>
      </c>
      <c r="I135" s="24">
        <v>2044.8944275857</v>
      </c>
    </row>
    <row r="136" spans="1:9" x14ac:dyDescent="0.3">
      <c r="A136" s="14">
        <v>4</v>
      </c>
      <c r="B136" s="20" t="s">
        <v>277</v>
      </c>
      <c r="C136" s="21" t="s">
        <v>278</v>
      </c>
      <c r="D136" s="21" t="s">
        <v>27</v>
      </c>
      <c r="E136" s="22">
        <v>0</v>
      </c>
      <c r="F136" s="22">
        <v>2</v>
      </c>
      <c r="G136" s="23">
        <v>4374.0078080822996</v>
      </c>
      <c r="H136" s="23">
        <v>119.48</v>
      </c>
      <c r="I136" s="24">
        <v>4493.4878080823</v>
      </c>
    </row>
    <row r="137" spans="1:9" x14ac:dyDescent="0.3">
      <c r="A137" s="14">
        <v>5</v>
      </c>
      <c r="B137" s="20" t="s">
        <v>279</v>
      </c>
      <c r="C137" s="21" t="s">
        <v>280</v>
      </c>
      <c r="D137" s="21" t="s">
        <v>27</v>
      </c>
      <c r="E137" s="22">
        <v>0</v>
      </c>
      <c r="F137" s="22">
        <v>1</v>
      </c>
      <c r="G137" s="23">
        <v>11646.536459903</v>
      </c>
      <c r="H137" s="23">
        <v>0</v>
      </c>
      <c r="I137" s="24">
        <v>11646.536459903</v>
      </c>
    </row>
    <row r="138" spans="1:9" x14ac:dyDescent="0.3">
      <c r="A138" s="14">
        <v>6</v>
      </c>
      <c r="B138" s="20" t="s">
        <v>281</v>
      </c>
      <c r="C138" s="21" t="s">
        <v>282</v>
      </c>
      <c r="D138" s="21" t="s">
        <v>27</v>
      </c>
      <c r="E138" s="22">
        <v>0</v>
      </c>
      <c r="F138" s="22">
        <v>1</v>
      </c>
      <c r="G138" s="23">
        <v>1303.4580106891001</v>
      </c>
      <c r="H138" s="23">
        <v>152.86000000000001</v>
      </c>
      <c r="I138" s="24">
        <v>1456.3180106891</v>
      </c>
    </row>
    <row r="139" spans="1:9" ht="17.25" thickBot="1" x14ac:dyDescent="0.35">
      <c r="A139" s="14">
        <v>7</v>
      </c>
      <c r="B139" s="25" t="s">
        <v>283</v>
      </c>
      <c r="C139" s="26" t="s">
        <v>284</v>
      </c>
      <c r="D139" s="26" t="s">
        <v>27</v>
      </c>
      <c r="E139" s="27">
        <v>0</v>
      </c>
      <c r="F139" s="27">
        <v>1</v>
      </c>
      <c r="G139" s="28">
        <v>1382.6596486889</v>
      </c>
      <c r="H139" s="28">
        <v>106.44</v>
      </c>
      <c r="I139" s="29">
        <v>1489.0996486889001</v>
      </c>
    </row>
    <row r="140" spans="1:9" ht="17.25" thickBot="1" x14ac:dyDescent="0.35">
      <c r="A140" s="45"/>
      <c r="B140" s="30" t="s">
        <v>287</v>
      </c>
      <c r="C140" s="3"/>
      <c r="D140" s="3"/>
      <c r="E140" s="4">
        <f>SUM(E133:E139)</f>
        <v>0</v>
      </c>
      <c r="F140" s="4">
        <f>SUM(F133:F139)</f>
        <v>7</v>
      </c>
      <c r="G140" s="5">
        <f>SUM(G133:G139)</f>
        <v>33150.521201345699</v>
      </c>
      <c r="H140" s="5">
        <f>SUM(H133:H139)</f>
        <v>602.51</v>
      </c>
      <c r="I140" s="32">
        <f>SUM(I133:I139)</f>
        <v>33753.031201345701</v>
      </c>
    </row>
    <row r="141" spans="1:9" ht="17.25" thickBot="1" x14ac:dyDescent="0.35">
      <c r="A141" s="43"/>
      <c r="B141" s="2" t="s">
        <v>288</v>
      </c>
      <c r="C141" s="2"/>
      <c r="D141" s="2"/>
      <c r="E141" s="2"/>
      <c r="F141" s="2"/>
      <c r="G141" s="2"/>
      <c r="H141" s="2"/>
      <c r="I141" s="44"/>
    </row>
    <row r="142" spans="1:9" x14ac:dyDescent="0.3">
      <c r="A142" s="13">
        <v>1</v>
      </c>
      <c r="B142" s="36" t="s">
        <v>289</v>
      </c>
      <c r="C142" s="37" t="s">
        <v>290</v>
      </c>
      <c r="D142" s="37" t="s">
        <v>20</v>
      </c>
      <c r="E142" s="38">
        <v>0</v>
      </c>
      <c r="F142" s="38">
        <v>1</v>
      </c>
      <c r="G142" s="39">
        <v>10037.444290588999</v>
      </c>
      <c r="H142" s="39">
        <v>339.6</v>
      </c>
      <c r="I142" s="40">
        <v>10377.044290589</v>
      </c>
    </row>
    <row r="143" spans="1:9" ht="17.25" thickBot="1" x14ac:dyDescent="0.35">
      <c r="A143" s="14">
        <v>2</v>
      </c>
      <c r="B143" s="25" t="s">
        <v>291</v>
      </c>
      <c r="C143" s="26" t="s">
        <v>292</v>
      </c>
      <c r="D143" s="26" t="s">
        <v>40</v>
      </c>
      <c r="E143" s="27">
        <v>0</v>
      </c>
      <c r="F143" s="27">
        <v>3</v>
      </c>
      <c r="G143" s="28">
        <v>37823.246047537003</v>
      </c>
      <c r="H143" s="28">
        <v>1202.92</v>
      </c>
      <c r="I143" s="29">
        <v>39026.166047537001</v>
      </c>
    </row>
    <row r="144" spans="1:9" ht="17.25" thickBot="1" x14ac:dyDescent="0.35">
      <c r="A144" s="45"/>
      <c r="B144" s="30" t="s">
        <v>293</v>
      </c>
      <c r="C144" s="3"/>
      <c r="D144" s="3"/>
      <c r="E144" s="4">
        <f>SUM(E142:E143)</f>
        <v>0</v>
      </c>
      <c r="F144" s="4">
        <f>SUM(F142:F143)</f>
        <v>4</v>
      </c>
      <c r="G144" s="5">
        <f>SUM(G142:G143)</f>
        <v>47860.690338126005</v>
      </c>
      <c r="H144" s="5">
        <f>SUM(H142:H143)</f>
        <v>1542.52</v>
      </c>
      <c r="I144" s="32">
        <f>SUM(I142:I143)</f>
        <v>49403.210338126002</v>
      </c>
    </row>
    <row r="145" spans="1:9" ht="17.25" thickBot="1" x14ac:dyDescent="0.35">
      <c r="A145" s="43"/>
      <c r="B145" s="2" t="s">
        <v>294</v>
      </c>
      <c r="C145" s="2"/>
      <c r="D145" s="2"/>
      <c r="E145" s="2"/>
      <c r="F145" s="2"/>
      <c r="G145" s="2"/>
      <c r="H145" s="2"/>
      <c r="I145" s="44"/>
    </row>
    <row r="146" spans="1:9" x14ac:dyDescent="0.3">
      <c r="A146" s="13">
        <v>1</v>
      </c>
      <c r="B146" s="36" t="s">
        <v>423</v>
      </c>
      <c r="C146" s="37" t="s">
        <v>424</v>
      </c>
      <c r="D146" s="37" t="s">
        <v>17</v>
      </c>
      <c r="E146" s="38">
        <v>0</v>
      </c>
      <c r="F146" s="38">
        <v>0</v>
      </c>
      <c r="G146" s="39">
        <v>1893.9094044807</v>
      </c>
      <c r="H146" s="39">
        <v>0</v>
      </c>
      <c r="I146" s="40">
        <v>1893.9094044807</v>
      </c>
    </row>
    <row r="147" spans="1:9" x14ac:dyDescent="0.3">
      <c r="A147" s="14">
        <v>2</v>
      </c>
      <c r="B147" s="20" t="s">
        <v>435</v>
      </c>
      <c r="C147" s="21" t="s">
        <v>436</v>
      </c>
      <c r="D147" s="21" t="s">
        <v>32</v>
      </c>
      <c r="E147" s="22">
        <v>0</v>
      </c>
      <c r="F147" s="22">
        <v>2</v>
      </c>
      <c r="G147" s="23">
        <v>4541.7352454939</v>
      </c>
      <c r="H147" s="23">
        <v>204.63</v>
      </c>
      <c r="I147" s="24">
        <v>4746.3652454939001</v>
      </c>
    </row>
    <row r="148" spans="1:9" x14ac:dyDescent="0.3">
      <c r="A148" s="14">
        <v>3</v>
      </c>
      <c r="B148" s="20" t="s">
        <v>295</v>
      </c>
      <c r="C148" s="21" t="s">
        <v>296</v>
      </c>
      <c r="D148" s="21" t="s">
        <v>14</v>
      </c>
      <c r="E148" s="22">
        <v>0</v>
      </c>
      <c r="F148" s="22">
        <v>2</v>
      </c>
      <c r="G148" s="23">
        <v>10821.22848118</v>
      </c>
      <c r="H148" s="23">
        <v>0</v>
      </c>
      <c r="I148" s="24">
        <v>10821.22848118</v>
      </c>
    </row>
    <row r="149" spans="1:9" x14ac:dyDescent="0.3">
      <c r="A149" s="14">
        <v>4</v>
      </c>
      <c r="B149" s="20" t="s">
        <v>299</v>
      </c>
      <c r="C149" s="21" t="s">
        <v>300</v>
      </c>
      <c r="D149" s="21" t="s">
        <v>20</v>
      </c>
      <c r="E149" s="22">
        <v>0</v>
      </c>
      <c r="F149" s="22">
        <v>0</v>
      </c>
      <c r="G149" s="23">
        <v>0</v>
      </c>
      <c r="H149" s="23">
        <v>151.28</v>
      </c>
      <c r="I149" s="24">
        <v>151.28</v>
      </c>
    </row>
    <row r="150" spans="1:9" x14ac:dyDescent="0.3">
      <c r="A150" s="14">
        <v>5</v>
      </c>
      <c r="B150" s="20" t="s">
        <v>305</v>
      </c>
      <c r="C150" s="21" t="s">
        <v>306</v>
      </c>
      <c r="D150" s="21" t="s">
        <v>40</v>
      </c>
      <c r="E150" s="22">
        <v>0</v>
      </c>
      <c r="F150" s="22">
        <v>0</v>
      </c>
      <c r="G150" s="23">
        <v>4047.1093524727999</v>
      </c>
      <c r="H150" s="23">
        <v>0</v>
      </c>
      <c r="I150" s="24">
        <v>4047.1093524727999</v>
      </c>
    </row>
    <row r="151" spans="1:9" x14ac:dyDescent="0.3">
      <c r="A151" s="14">
        <v>6</v>
      </c>
      <c r="B151" s="20" t="s">
        <v>307</v>
      </c>
      <c r="C151" s="21" t="s">
        <v>308</v>
      </c>
      <c r="D151" s="21" t="s">
        <v>20</v>
      </c>
      <c r="E151" s="22">
        <v>0</v>
      </c>
      <c r="F151" s="22">
        <v>0</v>
      </c>
      <c r="G151" s="23">
        <v>2119.2590019222998</v>
      </c>
      <c r="H151" s="23">
        <v>54.18</v>
      </c>
      <c r="I151" s="24">
        <v>2173.4390019223001</v>
      </c>
    </row>
    <row r="152" spans="1:9" x14ac:dyDescent="0.3">
      <c r="A152" s="14">
        <v>7</v>
      </c>
      <c r="B152" s="20" t="s">
        <v>297</v>
      </c>
      <c r="C152" s="21" t="s">
        <v>298</v>
      </c>
      <c r="D152" s="21" t="s">
        <v>17</v>
      </c>
      <c r="E152" s="22">
        <v>0</v>
      </c>
      <c r="F152" s="22">
        <v>0</v>
      </c>
      <c r="G152" s="23">
        <v>2623.9581652018001</v>
      </c>
      <c r="H152" s="23">
        <v>0</v>
      </c>
      <c r="I152" s="24">
        <v>2623.9581652018001</v>
      </c>
    </row>
    <row r="153" spans="1:9" x14ac:dyDescent="0.3">
      <c r="A153" s="14">
        <v>8</v>
      </c>
      <c r="B153" s="20" t="s">
        <v>309</v>
      </c>
      <c r="C153" s="21" t="s">
        <v>310</v>
      </c>
      <c r="D153" s="21" t="s">
        <v>20</v>
      </c>
      <c r="E153" s="22">
        <v>0</v>
      </c>
      <c r="F153" s="22">
        <v>5</v>
      </c>
      <c r="G153" s="23">
        <v>50208.823958982997</v>
      </c>
      <c r="H153" s="23">
        <v>1364.51</v>
      </c>
      <c r="I153" s="24">
        <v>51573.333958982999</v>
      </c>
    </row>
    <row r="154" spans="1:9" x14ac:dyDescent="0.3">
      <c r="A154" s="14">
        <v>9</v>
      </c>
      <c r="B154" s="20" t="s">
        <v>311</v>
      </c>
      <c r="C154" s="21" t="s">
        <v>312</v>
      </c>
      <c r="D154" s="21" t="s">
        <v>40</v>
      </c>
      <c r="E154" s="22">
        <v>0</v>
      </c>
      <c r="F154" s="22">
        <v>1</v>
      </c>
      <c r="G154" s="23">
        <v>11201.653835364001</v>
      </c>
      <c r="H154" s="23">
        <v>266.64999999999998</v>
      </c>
      <c r="I154" s="24">
        <v>11468.303835364</v>
      </c>
    </row>
    <row r="155" spans="1:9" x14ac:dyDescent="0.3">
      <c r="A155" s="14">
        <v>10</v>
      </c>
      <c r="B155" s="20" t="s">
        <v>315</v>
      </c>
      <c r="C155" s="21" t="s">
        <v>316</v>
      </c>
      <c r="D155" s="21" t="s">
        <v>40</v>
      </c>
      <c r="E155" s="22">
        <v>0</v>
      </c>
      <c r="F155" s="22">
        <v>1</v>
      </c>
      <c r="G155" s="23">
        <v>3474.7918966870998</v>
      </c>
      <c r="H155" s="23">
        <v>0</v>
      </c>
      <c r="I155" s="24">
        <v>3474.7918966870998</v>
      </c>
    </row>
    <row r="156" spans="1:9" x14ac:dyDescent="0.3">
      <c r="A156" s="14">
        <v>11</v>
      </c>
      <c r="B156" s="20" t="s">
        <v>317</v>
      </c>
      <c r="C156" s="21" t="s">
        <v>318</v>
      </c>
      <c r="D156" s="21" t="s">
        <v>27</v>
      </c>
      <c r="E156" s="22">
        <v>0</v>
      </c>
      <c r="F156" s="22">
        <v>1</v>
      </c>
      <c r="G156" s="23">
        <v>1764.0819088747</v>
      </c>
      <c r="H156" s="23">
        <v>44.88</v>
      </c>
      <c r="I156" s="24">
        <v>1808.9619088746999</v>
      </c>
    </row>
    <row r="157" spans="1:9" x14ac:dyDescent="0.3">
      <c r="A157" s="14">
        <v>12</v>
      </c>
      <c r="B157" s="20" t="s">
        <v>409</v>
      </c>
      <c r="C157" s="21" t="s">
        <v>410</v>
      </c>
      <c r="D157" s="21" t="s">
        <v>14</v>
      </c>
      <c r="E157" s="22">
        <v>0</v>
      </c>
      <c r="F157" s="22">
        <v>1</v>
      </c>
      <c r="G157" s="23">
        <v>4473.4225552739999</v>
      </c>
      <c r="H157" s="23">
        <v>0</v>
      </c>
      <c r="I157" s="24">
        <v>4473.4225552739999</v>
      </c>
    </row>
    <row r="158" spans="1:9" x14ac:dyDescent="0.3">
      <c r="A158" s="14">
        <v>13</v>
      </c>
      <c r="B158" s="20" t="s">
        <v>319</v>
      </c>
      <c r="C158" s="21" t="s">
        <v>320</v>
      </c>
      <c r="D158" s="21" t="s">
        <v>27</v>
      </c>
      <c r="E158" s="22">
        <v>0</v>
      </c>
      <c r="F158" s="22">
        <v>0</v>
      </c>
      <c r="G158" s="23">
        <v>2022.7654008521999</v>
      </c>
      <c r="H158" s="23">
        <v>0</v>
      </c>
      <c r="I158" s="24">
        <v>2022.7654008521999</v>
      </c>
    </row>
    <row r="159" spans="1:9" x14ac:dyDescent="0.3">
      <c r="A159" s="14">
        <v>14</v>
      </c>
      <c r="B159" s="20" t="s">
        <v>321</v>
      </c>
      <c r="C159" s="21" t="s">
        <v>322</v>
      </c>
      <c r="D159" s="21" t="s">
        <v>27</v>
      </c>
      <c r="E159" s="22">
        <v>0</v>
      </c>
      <c r="F159" s="22">
        <v>1</v>
      </c>
      <c r="G159" s="23">
        <v>9016.2876679799992</v>
      </c>
      <c r="H159" s="23">
        <v>0</v>
      </c>
      <c r="I159" s="24">
        <v>9016.2876679799992</v>
      </c>
    </row>
    <row r="160" spans="1:9" x14ac:dyDescent="0.3">
      <c r="A160" s="14">
        <v>15</v>
      </c>
      <c r="B160" s="20" t="s">
        <v>323</v>
      </c>
      <c r="C160" s="21" t="s">
        <v>324</v>
      </c>
      <c r="D160" s="21" t="s">
        <v>17</v>
      </c>
      <c r="E160" s="22">
        <v>0</v>
      </c>
      <c r="F160" s="22">
        <v>1</v>
      </c>
      <c r="G160" s="23">
        <v>4696.1465720092001</v>
      </c>
      <c r="H160" s="23">
        <v>152.01</v>
      </c>
      <c r="I160" s="24">
        <v>4848.1565720092003</v>
      </c>
    </row>
    <row r="161" spans="1:9" x14ac:dyDescent="0.3">
      <c r="A161" s="14">
        <v>16</v>
      </c>
      <c r="B161" s="20" t="s">
        <v>325</v>
      </c>
      <c r="C161" s="21" t="s">
        <v>326</v>
      </c>
      <c r="D161" s="21" t="s">
        <v>20</v>
      </c>
      <c r="E161" s="22">
        <v>0</v>
      </c>
      <c r="F161" s="22">
        <v>3</v>
      </c>
      <c r="G161" s="23">
        <v>7784.6473913251002</v>
      </c>
      <c r="H161" s="23">
        <v>219.43</v>
      </c>
      <c r="I161" s="24">
        <v>8004.0773913250996</v>
      </c>
    </row>
    <row r="162" spans="1:9" x14ac:dyDescent="0.3">
      <c r="A162" s="14">
        <v>17</v>
      </c>
      <c r="B162" s="20" t="s">
        <v>329</v>
      </c>
      <c r="C162" s="21" t="s">
        <v>330</v>
      </c>
      <c r="D162" s="21" t="s">
        <v>40</v>
      </c>
      <c r="E162" s="22">
        <v>0</v>
      </c>
      <c r="F162" s="22">
        <v>0</v>
      </c>
      <c r="G162" s="23">
        <v>1740.6310918086001</v>
      </c>
      <c r="H162" s="23">
        <v>0</v>
      </c>
      <c r="I162" s="24">
        <v>1740.6310918086001</v>
      </c>
    </row>
    <row r="163" spans="1:9" x14ac:dyDescent="0.3">
      <c r="A163" s="14">
        <v>18</v>
      </c>
      <c r="B163" s="20" t="s">
        <v>331</v>
      </c>
      <c r="C163" s="21" t="s">
        <v>332</v>
      </c>
      <c r="D163" s="21" t="s">
        <v>20</v>
      </c>
      <c r="E163" s="22">
        <v>0</v>
      </c>
      <c r="F163" s="22">
        <v>1</v>
      </c>
      <c r="G163" s="23">
        <v>1443.5241997592</v>
      </c>
      <c r="H163" s="23">
        <v>0</v>
      </c>
      <c r="I163" s="24">
        <v>1443.5241997592</v>
      </c>
    </row>
    <row r="164" spans="1:9" x14ac:dyDescent="0.3">
      <c r="A164" s="14">
        <v>19</v>
      </c>
      <c r="B164" s="20" t="s">
        <v>333</v>
      </c>
      <c r="C164" s="21" t="s">
        <v>334</v>
      </c>
      <c r="D164" s="21" t="s">
        <v>20</v>
      </c>
      <c r="E164" s="22">
        <v>0</v>
      </c>
      <c r="F164" s="22">
        <v>0</v>
      </c>
      <c r="G164" s="23">
        <v>3413.665446255</v>
      </c>
      <c r="H164" s="23">
        <v>113.81</v>
      </c>
      <c r="I164" s="24">
        <v>3527.475446255</v>
      </c>
    </row>
    <row r="165" spans="1:9" x14ac:dyDescent="0.3">
      <c r="A165" s="14">
        <v>20</v>
      </c>
      <c r="B165" s="20" t="s">
        <v>335</v>
      </c>
      <c r="C165" s="21" t="s">
        <v>336</v>
      </c>
      <c r="D165" s="21" t="s">
        <v>11</v>
      </c>
      <c r="E165" s="22">
        <v>0</v>
      </c>
      <c r="F165" s="22">
        <v>1</v>
      </c>
      <c r="G165" s="23">
        <v>2099.1520016333002</v>
      </c>
      <c r="H165" s="23">
        <v>0</v>
      </c>
      <c r="I165" s="24">
        <v>2099.1520016333002</v>
      </c>
    </row>
    <row r="166" spans="1:9" x14ac:dyDescent="0.3">
      <c r="A166" s="14">
        <v>21</v>
      </c>
      <c r="B166" s="20" t="s">
        <v>337</v>
      </c>
      <c r="C166" s="21" t="s">
        <v>338</v>
      </c>
      <c r="D166" s="21" t="s">
        <v>32</v>
      </c>
      <c r="E166" s="22">
        <v>0</v>
      </c>
      <c r="F166" s="22">
        <v>2</v>
      </c>
      <c r="G166" s="23">
        <v>3834.3538128926998</v>
      </c>
      <c r="H166" s="23">
        <v>0</v>
      </c>
      <c r="I166" s="24">
        <v>3834.3538128926998</v>
      </c>
    </row>
    <row r="167" spans="1:9" x14ac:dyDescent="0.3">
      <c r="A167" s="14">
        <v>22</v>
      </c>
      <c r="B167" s="20" t="s">
        <v>339</v>
      </c>
      <c r="C167" s="21" t="s">
        <v>340</v>
      </c>
      <c r="D167" s="21" t="s">
        <v>50</v>
      </c>
      <c r="E167" s="22">
        <v>0</v>
      </c>
      <c r="F167" s="22">
        <v>1</v>
      </c>
      <c r="G167" s="23">
        <v>1162.8425499616999</v>
      </c>
      <c r="H167" s="23">
        <v>0</v>
      </c>
      <c r="I167" s="24">
        <v>1162.8425499616999</v>
      </c>
    </row>
    <row r="168" spans="1:9" x14ac:dyDescent="0.3">
      <c r="A168" s="13">
        <v>23</v>
      </c>
      <c r="B168" s="20" t="s">
        <v>341</v>
      </c>
      <c r="C168" s="21" t="s">
        <v>342</v>
      </c>
      <c r="D168" s="21" t="s">
        <v>20</v>
      </c>
      <c r="E168" s="22">
        <v>0</v>
      </c>
      <c r="F168" s="22">
        <v>3</v>
      </c>
      <c r="G168" s="23">
        <v>4457.7964195171999</v>
      </c>
      <c r="H168" s="23">
        <v>0</v>
      </c>
      <c r="I168" s="24">
        <v>4457.7964195171999</v>
      </c>
    </row>
    <row r="169" spans="1:9" x14ac:dyDescent="0.3">
      <c r="A169" s="13">
        <v>24</v>
      </c>
      <c r="B169" s="20" t="s">
        <v>343</v>
      </c>
      <c r="C169" s="21" t="s">
        <v>344</v>
      </c>
      <c r="D169" s="21" t="s">
        <v>47</v>
      </c>
      <c r="E169" s="22">
        <v>0</v>
      </c>
      <c r="F169" s="22">
        <v>0</v>
      </c>
      <c r="G169" s="23">
        <v>3515.7327639869</v>
      </c>
      <c r="H169" s="23">
        <v>55.18</v>
      </c>
      <c r="I169" s="24">
        <v>3570.9127639868998</v>
      </c>
    </row>
    <row r="170" spans="1:9" x14ac:dyDescent="0.3">
      <c r="A170" s="13">
        <v>25</v>
      </c>
      <c r="B170" s="20" t="s">
        <v>345</v>
      </c>
      <c r="C170" s="21" t="s">
        <v>346</v>
      </c>
      <c r="D170" s="21" t="s">
        <v>20</v>
      </c>
      <c r="E170" s="22">
        <v>0</v>
      </c>
      <c r="F170" s="22">
        <v>0</v>
      </c>
      <c r="G170" s="23">
        <v>1794.0610863776999</v>
      </c>
      <c r="H170" s="23">
        <v>0</v>
      </c>
      <c r="I170" s="24">
        <v>1794.0610863776999</v>
      </c>
    </row>
    <row r="171" spans="1:9" x14ac:dyDescent="0.3">
      <c r="A171" s="13">
        <v>26</v>
      </c>
      <c r="B171" s="20" t="s">
        <v>347</v>
      </c>
      <c r="C171" s="21" t="s">
        <v>348</v>
      </c>
      <c r="D171" s="21" t="s">
        <v>14</v>
      </c>
      <c r="E171" s="22">
        <v>0</v>
      </c>
      <c r="F171" s="22">
        <v>0</v>
      </c>
      <c r="G171" s="23">
        <v>4768.5544942223996</v>
      </c>
      <c r="H171" s="23">
        <v>93.19</v>
      </c>
      <c r="I171" s="24">
        <v>4861.7444942224001</v>
      </c>
    </row>
    <row r="172" spans="1:9" x14ac:dyDescent="0.3">
      <c r="A172" s="13">
        <v>27</v>
      </c>
      <c r="B172" s="20" t="s">
        <v>349</v>
      </c>
      <c r="C172" s="21" t="s">
        <v>350</v>
      </c>
      <c r="D172" s="21" t="s">
        <v>20</v>
      </c>
      <c r="E172" s="22">
        <v>0</v>
      </c>
      <c r="F172" s="22">
        <v>0</v>
      </c>
      <c r="G172" s="23">
        <v>1864.3665891093001</v>
      </c>
      <c r="H172" s="23">
        <v>0</v>
      </c>
      <c r="I172" s="24">
        <v>1864.3665891093001</v>
      </c>
    </row>
    <row r="173" spans="1:9" x14ac:dyDescent="0.3">
      <c r="A173" s="13">
        <v>28</v>
      </c>
      <c r="B173" s="20" t="s">
        <v>351</v>
      </c>
      <c r="C173" s="21" t="s">
        <v>352</v>
      </c>
      <c r="D173" s="21" t="s">
        <v>35</v>
      </c>
      <c r="E173" s="22">
        <v>0</v>
      </c>
      <c r="F173" s="22">
        <v>1</v>
      </c>
      <c r="G173" s="23">
        <v>2319.8348887810998</v>
      </c>
      <c r="H173" s="23">
        <v>38.07</v>
      </c>
      <c r="I173" s="24">
        <v>2357.9048887811</v>
      </c>
    </row>
    <row r="174" spans="1:9" x14ac:dyDescent="0.3">
      <c r="A174" s="13">
        <v>29</v>
      </c>
      <c r="B174" s="20" t="s">
        <v>353</v>
      </c>
      <c r="C174" s="21" t="s">
        <v>354</v>
      </c>
      <c r="D174" s="21" t="s">
        <v>20</v>
      </c>
      <c r="E174" s="22">
        <v>0</v>
      </c>
      <c r="F174" s="22">
        <v>0</v>
      </c>
      <c r="G174" s="23">
        <v>1973.6554720669999</v>
      </c>
      <c r="H174" s="23">
        <v>0</v>
      </c>
      <c r="I174" s="24">
        <v>1973.6554720669999</v>
      </c>
    </row>
    <row r="175" spans="1:9" x14ac:dyDescent="0.3">
      <c r="A175" s="13">
        <v>30</v>
      </c>
      <c r="B175" s="20" t="s">
        <v>355</v>
      </c>
      <c r="C175" s="21" t="s">
        <v>356</v>
      </c>
      <c r="D175" s="21" t="s">
        <v>20</v>
      </c>
      <c r="E175" s="22">
        <v>0</v>
      </c>
      <c r="F175" s="22">
        <v>1</v>
      </c>
      <c r="G175" s="23">
        <v>7206.5435159018998</v>
      </c>
      <c r="H175" s="23">
        <v>87.35</v>
      </c>
      <c r="I175" s="24">
        <v>7293.8935159019002</v>
      </c>
    </row>
    <row r="176" spans="1:9" x14ac:dyDescent="0.3">
      <c r="A176" s="13">
        <v>31</v>
      </c>
      <c r="B176" s="20" t="s">
        <v>357</v>
      </c>
      <c r="C176" s="21" t="s">
        <v>358</v>
      </c>
      <c r="D176" s="21" t="s">
        <v>20</v>
      </c>
      <c r="E176" s="22">
        <v>0</v>
      </c>
      <c r="F176" s="22">
        <v>0</v>
      </c>
      <c r="G176" s="23">
        <v>5325.8926818618002</v>
      </c>
      <c r="H176" s="23">
        <v>0</v>
      </c>
      <c r="I176" s="24">
        <v>5325.8926818618002</v>
      </c>
    </row>
    <row r="177" spans="1:9" x14ac:dyDescent="0.3">
      <c r="A177" s="13">
        <v>32</v>
      </c>
      <c r="B177" s="20" t="s">
        <v>359</v>
      </c>
      <c r="C177" s="21" t="s">
        <v>360</v>
      </c>
      <c r="D177" s="21" t="s">
        <v>47</v>
      </c>
      <c r="E177" s="22">
        <v>0</v>
      </c>
      <c r="F177" s="22">
        <v>0</v>
      </c>
      <c r="G177" s="23">
        <v>2410.9879788324001</v>
      </c>
      <c r="H177" s="23">
        <v>93.75</v>
      </c>
      <c r="I177" s="24">
        <v>2504.7379788324001</v>
      </c>
    </row>
    <row r="178" spans="1:9" x14ac:dyDescent="0.3">
      <c r="A178" s="13">
        <v>33</v>
      </c>
      <c r="B178" s="20" t="s">
        <v>327</v>
      </c>
      <c r="C178" s="21" t="s">
        <v>328</v>
      </c>
      <c r="D178" s="21" t="s">
        <v>50</v>
      </c>
      <c r="E178" s="22">
        <v>0</v>
      </c>
      <c r="F178" s="22">
        <v>0</v>
      </c>
      <c r="G178" s="23">
        <v>2155.1086362501001</v>
      </c>
      <c r="H178" s="23">
        <v>122.63</v>
      </c>
      <c r="I178" s="24">
        <v>2277.7386362501002</v>
      </c>
    </row>
    <row r="179" spans="1:9" x14ac:dyDescent="0.3">
      <c r="A179" s="13">
        <v>34</v>
      </c>
      <c r="B179" s="20" t="s">
        <v>361</v>
      </c>
      <c r="C179" s="21" t="s">
        <v>362</v>
      </c>
      <c r="D179" s="21" t="s">
        <v>50</v>
      </c>
      <c r="E179" s="22">
        <v>0</v>
      </c>
      <c r="F179" s="22">
        <v>4</v>
      </c>
      <c r="G179" s="23">
        <v>11818.238307997</v>
      </c>
      <c r="H179" s="23">
        <v>50.94</v>
      </c>
      <c r="I179" s="24">
        <v>11869.178307996999</v>
      </c>
    </row>
    <row r="180" spans="1:9" x14ac:dyDescent="0.3">
      <c r="A180" s="13">
        <v>35</v>
      </c>
      <c r="B180" s="20" t="s">
        <v>363</v>
      </c>
      <c r="C180" s="21" t="s">
        <v>364</v>
      </c>
      <c r="D180" s="21" t="s">
        <v>47</v>
      </c>
      <c r="E180" s="22">
        <v>0</v>
      </c>
      <c r="F180" s="22">
        <v>0</v>
      </c>
      <c r="G180" s="23">
        <v>3443.4875213140999</v>
      </c>
      <c r="H180" s="23">
        <v>0</v>
      </c>
      <c r="I180" s="24">
        <v>3443.4875213140999</v>
      </c>
    </row>
    <row r="181" spans="1:9" x14ac:dyDescent="0.3">
      <c r="A181" s="13">
        <v>36</v>
      </c>
      <c r="B181" s="20" t="s">
        <v>365</v>
      </c>
      <c r="C181" s="21" t="s">
        <v>366</v>
      </c>
      <c r="D181" s="21" t="s">
        <v>27</v>
      </c>
      <c r="E181" s="22">
        <v>0</v>
      </c>
      <c r="F181" s="22">
        <v>3</v>
      </c>
      <c r="G181" s="23">
        <v>11923.484824961</v>
      </c>
      <c r="H181" s="23">
        <v>444.04</v>
      </c>
      <c r="I181" s="24">
        <v>12367.524824960999</v>
      </c>
    </row>
    <row r="182" spans="1:9" x14ac:dyDescent="0.3">
      <c r="A182" s="13">
        <v>37</v>
      </c>
      <c r="B182" s="20" t="s">
        <v>367</v>
      </c>
      <c r="C182" s="21" t="s">
        <v>368</v>
      </c>
      <c r="D182" s="21" t="s">
        <v>27</v>
      </c>
      <c r="E182" s="22">
        <v>0</v>
      </c>
      <c r="F182" s="22">
        <v>1</v>
      </c>
      <c r="G182" s="23">
        <v>5842.2266517113003</v>
      </c>
      <c r="H182" s="23">
        <v>138.16999999999999</v>
      </c>
      <c r="I182" s="24">
        <v>5980.3966517113004</v>
      </c>
    </row>
    <row r="183" spans="1:9" x14ac:dyDescent="0.3">
      <c r="A183" s="13">
        <v>38</v>
      </c>
      <c r="B183" s="20" t="s">
        <v>369</v>
      </c>
      <c r="C183" s="21" t="s">
        <v>370</v>
      </c>
      <c r="D183" s="21" t="s">
        <v>20</v>
      </c>
      <c r="E183" s="22">
        <v>0</v>
      </c>
      <c r="F183" s="22">
        <v>1</v>
      </c>
      <c r="G183" s="23">
        <v>2429.2595189850999</v>
      </c>
      <c r="H183" s="23">
        <v>81.8</v>
      </c>
      <c r="I183" s="24">
        <v>2511.0595189851001</v>
      </c>
    </row>
    <row r="184" spans="1:9" x14ac:dyDescent="0.3">
      <c r="A184" s="13">
        <v>39</v>
      </c>
      <c r="B184" s="20" t="s">
        <v>371</v>
      </c>
      <c r="C184" s="21" t="s">
        <v>372</v>
      </c>
      <c r="D184" s="21" t="s">
        <v>35</v>
      </c>
      <c r="E184" s="22">
        <v>0</v>
      </c>
      <c r="F184" s="22">
        <v>1</v>
      </c>
      <c r="G184" s="23">
        <v>3903.2979401673001</v>
      </c>
      <c r="H184" s="23">
        <v>35.9</v>
      </c>
      <c r="I184" s="24">
        <v>3939.1979401673002</v>
      </c>
    </row>
    <row r="185" spans="1:9" x14ac:dyDescent="0.3">
      <c r="A185" s="13">
        <v>40</v>
      </c>
      <c r="B185" s="20" t="s">
        <v>373</v>
      </c>
      <c r="C185" s="21" t="s">
        <v>374</v>
      </c>
      <c r="D185" s="21" t="s">
        <v>20</v>
      </c>
      <c r="E185" s="22">
        <v>0</v>
      </c>
      <c r="F185" s="22">
        <v>0</v>
      </c>
      <c r="G185" s="23">
        <v>1919.8814246889001</v>
      </c>
      <c r="H185" s="23">
        <v>0</v>
      </c>
      <c r="I185" s="24">
        <v>1919.8814246889001</v>
      </c>
    </row>
    <row r="186" spans="1:9" x14ac:dyDescent="0.3">
      <c r="A186" s="13">
        <v>41</v>
      </c>
      <c r="B186" s="20" t="s">
        <v>375</v>
      </c>
      <c r="C186" s="21" t="s">
        <v>376</v>
      </c>
      <c r="D186" s="21" t="s">
        <v>17</v>
      </c>
      <c r="E186" s="22">
        <v>0</v>
      </c>
      <c r="F186" s="22">
        <v>0</v>
      </c>
      <c r="G186" s="23">
        <v>1502.2325821946999</v>
      </c>
      <c r="H186" s="23">
        <v>15.23</v>
      </c>
      <c r="I186" s="24">
        <v>1517.4625821947</v>
      </c>
    </row>
    <row r="187" spans="1:9" x14ac:dyDescent="0.3">
      <c r="A187" s="13">
        <v>42</v>
      </c>
      <c r="B187" s="20" t="s">
        <v>377</v>
      </c>
      <c r="C187" s="21" t="s">
        <v>378</v>
      </c>
      <c r="D187" s="21" t="s">
        <v>20</v>
      </c>
      <c r="E187" s="22">
        <v>0</v>
      </c>
      <c r="F187" s="22">
        <v>1</v>
      </c>
      <c r="G187" s="23">
        <v>1165.8596064796</v>
      </c>
      <c r="H187" s="23">
        <v>0</v>
      </c>
      <c r="I187" s="24">
        <v>1165.8596064796</v>
      </c>
    </row>
    <row r="188" spans="1:9" x14ac:dyDescent="0.3">
      <c r="A188" s="13">
        <v>43</v>
      </c>
      <c r="B188" s="20" t="s">
        <v>379</v>
      </c>
      <c r="C188" s="21" t="s">
        <v>380</v>
      </c>
      <c r="D188" s="21" t="s">
        <v>32</v>
      </c>
      <c r="E188" s="22">
        <v>0</v>
      </c>
      <c r="F188" s="22">
        <v>0</v>
      </c>
      <c r="G188" s="23">
        <v>2455.5379149326</v>
      </c>
      <c r="H188" s="23">
        <v>0</v>
      </c>
      <c r="I188" s="24">
        <v>2455.5379149326</v>
      </c>
    </row>
    <row r="189" spans="1:9" x14ac:dyDescent="0.3">
      <c r="A189" s="13">
        <v>44</v>
      </c>
      <c r="B189" s="20" t="s">
        <v>383</v>
      </c>
      <c r="C189" s="21" t="s">
        <v>384</v>
      </c>
      <c r="D189" s="21" t="s">
        <v>20</v>
      </c>
      <c r="E189" s="22">
        <v>0</v>
      </c>
      <c r="F189" s="22">
        <v>3</v>
      </c>
      <c r="G189" s="23">
        <v>6384.5419008316003</v>
      </c>
      <c r="H189" s="23">
        <v>582.21</v>
      </c>
      <c r="I189" s="24">
        <v>6966.7519008316003</v>
      </c>
    </row>
    <row r="190" spans="1:9" x14ac:dyDescent="0.3">
      <c r="A190" s="14">
        <v>45</v>
      </c>
      <c r="B190" s="20" t="s">
        <v>381</v>
      </c>
      <c r="C190" s="21" t="s">
        <v>382</v>
      </c>
      <c r="D190" s="21" t="s">
        <v>14</v>
      </c>
      <c r="E190" s="22">
        <v>0</v>
      </c>
      <c r="F190" s="22">
        <v>0</v>
      </c>
      <c r="G190" s="23">
        <v>1837.8236185695</v>
      </c>
      <c r="H190" s="23">
        <v>131.13</v>
      </c>
      <c r="I190" s="24">
        <v>1968.9536185694999</v>
      </c>
    </row>
    <row r="191" spans="1:9" x14ac:dyDescent="0.3">
      <c r="A191" s="14">
        <v>46</v>
      </c>
      <c r="B191" s="20" t="s">
        <v>385</v>
      </c>
      <c r="C191" s="21" t="s">
        <v>386</v>
      </c>
      <c r="D191" s="21" t="s">
        <v>17</v>
      </c>
      <c r="E191" s="22">
        <v>0</v>
      </c>
      <c r="F191" s="22">
        <v>0</v>
      </c>
      <c r="G191" s="23">
        <v>3418.8286731921999</v>
      </c>
      <c r="H191" s="23">
        <v>31.7</v>
      </c>
      <c r="I191" s="24">
        <v>3450.5286731922001</v>
      </c>
    </row>
    <row r="192" spans="1:9" x14ac:dyDescent="0.3">
      <c r="A192" s="14">
        <v>47</v>
      </c>
      <c r="B192" s="20" t="s">
        <v>387</v>
      </c>
      <c r="C192" s="21" t="s">
        <v>388</v>
      </c>
      <c r="D192" s="21" t="s">
        <v>32</v>
      </c>
      <c r="E192" s="22">
        <v>0</v>
      </c>
      <c r="F192" s="22">
        <v>0</v>
      </c>
      <c r="G192" s="23">
        <v>1841.6222370674</v>
      </c>
      <c r="H192" s="23">
        <v>0</v>
      </c>
      <c r="I192" s="24">
        <v>1841.6222370674</v>
      </c>
    </row>
    <row r="193" spans="1:9" x14ac:dyDescent="0.3">
      <c r="A193" s="14">
        <v>48</v>
      </c>
      <c r="B193" s="20" t="s">
        <v>389</v>
      </c>
      <c r="C193" s="21" t="s">
        <v>390</v>
      </c>
      <c r="D193" s="21" t="s">
        <v>14</v>
      </c>
      <c r="E193" s="22">
        <v>0</v>
      </c>
      <c r="F193" s="22">
        <v>0</v>
      </c>
      <c r="G193" s="23">
        <v>3933.8726318488002</v>
      </c>
      <c r="H193" s="23">
        <v>0</v>
      </c>
      <c r="I193" s="24">
        <v>3933.8726318488002</v>
      </c>
    </row>
    <row r="194" spans="1:9" x14ac:dyDescent="0.3">
      <c r="A194" s="14">
        <v>49</v>
      </c>
      <c r="B194" s="20" t="s">
        <v>391</v>
      </c>
      <c r="C194" s="21" t="s">
        <v>392</v>
      </c>
      <c r="D194" s="21" t="s">
        <v>40</v>
      </c>
      <c r="E194" s="22">
        <v>0</v>
      </c>
      <c r="F194" s="22">
        <v>1</v>
      </c>
      <c r="G194" s="23">
        <v>34018.975112189</v>
      </c>
      <c r="H194" s="23">
        <v>214.67</v>
      </c>
      <c r="I194" s="24">
        <v>34233.645112188999</v>
      </c>
    </row>
    <row r="195" spans="1:9" x14ac:dyDescent="0.3">
      <c r="A195" s="14">
        <v>50</v>
      </c>
      <c r="B195" s="20" t="s">
        <v>393</v>
      </c>
      <c r="C195" s="21" t="s">
        <v>394</v>
      </c>
      <c r="D195" s="21" t="s">
        <v>14</v>
      </c>
      <c r="E195" s="22">
        <v>0</v>
      </c>
      <c r="F195" s="22">
        <v>1</v>
      </c>
      <c r="G195" s="23">
        <v>17928.501764782999</v>
      </c>
      <c r="H195" s="23">
        <v>129.4</v>
      </c>
      <c r="I195" s="24">
        <v>18057.901764783001</v>
      </c>
    </row>
    <row r="196" spans="1:9" x14ac:dyDescent="0.3">
      <c r="A196" s="14">
        <v>51</v>
      </c>
      <c r="B196" s="20" t="s">
        <v>395</v>
      </c>
      <c r="C196" s="21" t="s">
        <v>396</v>
      </c>
      <c r="D196" s="21" t="s">
        <v>27</v>
      </c>
      <c r="E196" s="22">
        <v>0</v>
      </c>
      <c r="F196" s="22">
        <v>0</v>
      </c>
      <c r="G196" s="23">
        <v>5305.055989767</v>
      </c>
      <c r="H196" s="23">
        <v>0</v>
      </c>
      <c r="I196" s="24">
        <v>5305.055989767</v>
      </c>
    </row>
    <row r="197" spans="1:9" x14ac:dyDescent="0.3">
      <c r="A197" s="14">
        <v>52</v>
      </c>
      <c r="B197" s="20" t="s">
        <v>397</v>
      </c>
      <c r="C197" s="21" t="s">
        <v>398</v>
      </c>
      <c r="D197" s="21" t="s">
        <v>20</v>
      </c>
      <c r="E197" s="22">
        <v>0</v>
      </c>
      <c r="F197" s="22">
        <v>0</v>
      </c>
      <c r="G197" s="23">
        <v>3748.6067835587</v>
      </c>
      <c r="H197" s="23">
        <v>0</v>
      </c>
      <c r="I197" s="24">
        <v>3748.6067835587</v>
      </c>
    </row>
    <row r="198" spans="1:9" x14ac:dyDescent="0.3">
      <c r="A198" s="14">
        <v>53</v>
      </c>
      <c r="B198" s="20" t="s">
        <v>399</v>
      </c>
      <c r="C198" s="21" t="s">
        <v>400</v>
      </c>
      <c r="D198" s="21" t="s">
        <v>11</v>
      </c>
      <c r="E198" s="22">
        <v>0</v>
      </c>
      <c r="F198" s="22">
        <v>2</v>
      </c>
      <c r="G198" s="23">
        <v>9247.0800926991997</v>
      </c>
      <c r="H198" s="23">
        <v>0</v>
      </c>
      <c r="I198" s="24">
        <v>9247.0800926991997</v>
      </c>
    </row>
    <row r="199" spans="1:9" x14ac:dyDescent="0.3">
      <c r="A199" s="14">
        <v>54</v>
      </c>
      <c r="B199" s="20" t="s">
        <v>403</v>
      </c>
      <c r="C199" s="21" t="s">
        <v>404</v>
      </c>
      <c r="D199" s="21" t="s">
        <v>27</v>
      </c>
      <c r="E199" s="22">
        <v>0</v>
      </c>
      <c r="F199" s="22">
        <v>1</v>
      </c>
      <c r="G199" s="23">
        <v>1830.0457321044</v>
      </c>
      <c r="H199" s="23">
        <v>0</v>
      </c>
      <c r="I199" s="24">
        <v>1830.0457321044</v>
      </c>
    </row>
    <row r="200" spans="1:9" x14ac:dyDescent="0.3">
      <c r="A200" s="14">
        <v>55</v>
      </c>
      <c r="B200" s="20" t="s">
        <v>301</v>
      </c>
      <c r="C200" s="21" t="s">
        <v>302</v>
      </c>
      <c r="D200" s="21" t="s">
        <v>27</v>
      </c>
      <c r="E200" s="22">
        <v>0</v>
      </c>
      <c r="F200" s="22">
        <v>0</v>
      </c>
      <c r="G200" s="23">
        <v>3775.0779866741</v>
      </c>
      <c r="H200" s="23">
        <v>230.5</v>
      </c>
      <c r="I200" s="24">
        <v>4005.5779866741</v>
      </c>
    </row>
    <row r="201" spans="1:9" x14ac:dyDescent="0.3">
      <c r="A201" s="14">
        <v>56</v>
      </c>
      <c r="B201" s="20" t="s">
        <v>313</v>
      </c>
      <c r="C201" s="21" t="s">
        <v>314</v>
      </c>
      <c r="D201" s="21" t="s">
        <v>11</v>
      </c>
      <c r="E201" s="22">
        <v>0</v>
      </c>
      <c r="F201" s="22">
        <v>0</v>
      </c>
      <c r="G201" s="23">
        <v>1841.8638979253001</v>
      </c>
      <c r="H201" s="23">
        <v>53.11</v>
      </c>
      <c r="I201" s="24">
        <v>1894.9738979253</v>
      </c>
    </row>
    <row r="202" spans="1:9" x14ac:dyDescent="0.3">
      <c r="A202" s="14">
        <v>57</v>
      </c>
      <c r="B202" s="20" t="s">
        <v>441</v>
      </c>
      <c r="C202" s="21" t="s">
        <v>442</v>
      </c>
      <c r="D202" s="21" t="s">
        <v>20</v>
      </c>
      <c r="E202" s="22">
        <v>0</v>
      </c>
      <c r="F202" s="22">
        <v>1</v>
      </c>
      <c r="G202" s="23">
        <v>5086.9125608945997</v>
      </c>
      <c r="H202" s="23">
        <v>21.27</v>
      </c>
      <c r="I202" s="24">
        <v>5108.1825608946001</v>
      </c>
    </row>
    <row r="203" spans="1:9" x14ac:dyDescent="0.3">
      <c r="A203" s="14">
        <v>58</v>
      </c>
      <c r="B203" s="20" t="s">
        <v>405</v>
      </c>
      <c r="C203" s="21" t="s">
        <v>406</v>
      </c>
      <c r="D203" s="21" t="s">
        <v>14</v>
      </c>
      <c r="E203" s="22">
        <v>0</v>
      </c>
      <c r="F203" s="22">
        <v>0</v>
      </c>
      <c r="G203" s="23">
        <v>5766.5274734723998</v>
      </c>
      <c r="H203" s="23">
        <v>39.590000000000003</v>
      </c>
      <c r="I203" s="24">
        <v>5806.1174734724</v>
      </c>
    </row>
    <row r="204" spans="1:9" x14ac:dyDescent="0.3">
      <c r="A204" s="14">
        <v>59</v>
      </c>
      <c r="B204" s="20" t="s">
        <v>439</v>
      </c>
      <c r="C204" s="21" t="s">
        <v>440</v>
      </c>
      <c r="D204" s="21" t="s">
        <v>20</v>
      </c>
      <c r="E204" s="22">
        <v>0</v>
      </c>
      <c r="F204" s="22">
        <v>1</v>
      </c>
      <c r="G204" s="23">
        <v>5966.0197469500999</v>
      </c>
      <c r="H204" s="23">
        <v>34.159999999999997</v>
      </c>
      <c r="I204" s="24">
        <v>6000.1797469500998</v>
      </c>
    </row>
    <row r="205" spans="1:9" x14ac:dyDescent="0.3">
      <c r="A205" s="14">
        <v>60</v>
      </c>
      <c r="B205" s="20" t="s">
        <v>437</v>
      </c>
      <c r="C205" s="21" t="s">
        <v>438</v>
      </c>
      <c r="D205" s="21" t="s">
        <v>40</v>
      </c>
      <c r="E205" s="22">
        <v>0</v>
      </c>
      <c r="F205" s="22">
        <v>0</v>
      </c>
      <c r="G205" s="23">
        <v>3842.4813575594999</v>
      </c>
      <c r="H205" s="23">
        <v>29.41</v>
      </c>
      <c r="I205" s="24">
        <v>3871.8913575595002</v>
      </c>
    </row>
    <row r="206" spans="1:9" x14ac:dyDescent="0.3">
      <c r="A206" s="14">
        <v>61</v>
      </c>
      <c r="B206" s="20" t="s">
        <v>407</v>
      </c>
      <c r="C206" s="21" t="s">
        <v>408</v>
      </c>
      <c r="D206" s="21" t="s">
        <v>40</v>
      </c>
      <c r="E206" s="22">
        <v>0</v>
      </c>
      <c r="F206" s="22">
        <v>1</v>
      </c>
      <c r="G206" s="23">
        <v>6305.1178618405002</v>
      </c>
      <c r="H206" s="23">
        <v>212.72</v>
      </c>
      <c r="I206" s="24">
        <v>6517.8378618405004</v>
      </c>
    </row>
    <row r="207" spans="1:9" x14ac:dyDescent="0.3">
      <c r="A207" s="14">
        <v>62</v>
      </c>
      <c r="B207" s="20" t="s">
        <v>401</v>
      </c>
      <c r="C207" s="21" t="s">
        <v>402</v>
      </c>
      <c r="D207" s="21" t="s">
        <v>47</v>
      </c>
      <c r="E207" s="22">
        <v>0</v>
      </c>
      <c r="F207" s="22">
        <v>1</v>
      </c>
      <c r="G207" s="23">
        <v>1303.1938385241999</v>
      </c>
      <c r="H207" s="23">
        <v>101.08</v>
      </c>
      <c r="I207" s="24">
        <v>1404.2738385242001</v>
      </c>
    </row>
    <row r="208" spans="1:9" x14ac:dyDescent="0.3">
      <c r="A208" s="14">
        <v>63</v>
      </c>
      <c r="B208" s="20" t="s">
        <v>303</v>
      </c>
      <c r="C208" s="21" t="s">
        <v>304</v>
      </c>
      <c r="D208" s="21" t="s">
        <v>27</v>
      </c>
      <c r="E208" s="22">
        <v>0</v>
      </c>
      <c r="F208" s="22">
        <v>1</v>
      </c>
      <c r="G208" s="23">
        <v>1865.4515056246</v>
      </c>
      <c r="H208" s="23">
        <v>0</v>
      </c>
      <c r="I208" s="24">
        <v>1865.4515056246</v>
      </c>
    </row>
    <row r="209" spans="1:9" x14ac:dyDescent="0.3">
      <c r="A209" s="14">
        <v>64</v>
      </c>
      <c r="B209" s="20" t="s">
        <v>411</v>
      </c>
      <c r="C209" s="21" t="s">
        <v>412</v>
      </c>
      <c r="D209" s="21" t="s">
        <v>40</v>
      </c>
      <c r="E209" s="22">
        <v>0</v>
      </c>
      <c r="F209" s="22">
        <v>0</v>
      </c>
      <c r="G209" s="23">
        <v>2451.3515635296999</v>
      </c>
      <c r="H209" s="23">
        <v>0</v>
      </c>
      <c r="I209" s="24">
        <v>2451.3515635296999</v>
      </c>
    </row>
    <row r="210" spans="1:9" x14ac:dyDescent="0.3">
      <c r="A210" s="14">
        <v>65</v>
      </c>
      <c r="B210" s="20" t="s">
        <v>413</v>
      </c>
      <c r="C210" s="21" t="s">
        <v>414</v>
      </c>
      <c r="D210" s="21" t="s">
        <v>20</v>
      </c>
      <c r="E210" s="22">
        <v>0</v>
      </c>
      <c r="F210" s="22">
        <v>0</v>
      </c>
      <c r="G210" s="23">
        <v>3672.9246340804002</v>
      </c>
      <c r="H210" s="23">
        <v>0</v>
      </c>
      <c r="I210" s="24">
        <v>3672.9246340804002</v>
      </c>
    </row>
    <row r="211" spans="1:9" x14ac:dyDescent="0.3">
      <c r="A211" s="13">
        <v>66</v>
      </c>
      <c r="B211" s="20" t="s">
        <v>415</v>
      </c>
      <c r="C211" s="21" t="s">
        <v>416</v>
      </c>
      <c r="D211" s="21" t="s">
        <v>14</v>
      </c>
      <c r="E211" s="22">
        <v>0</v>
      </c>
      <c r="F211" s="22">
        <v>1</v>
      </c>
      <c r="G211" s="23">
        <v>2423.3203101675999</v>
      </c>
      <c r="H211" s="23">
        <v>87.39</v>
      </c>
      <c r="I211" s="24">
        <v>2510.7103101675998</v>
      </c>
    </row>
    <row r="212" spans="1:9" x14ac:dyDescent="0.3">
      <c r="A212" s="13">
        <v>67</v>
      </c>
      <c r="B212" s="20" t="s">
        <v>417</v>
      </c>
      <c r="C212" s="21" t="s">
        <v>418</v>
      </c>
      <c r="D212" s="21" t="s">
        <v>32</v>
      </c>
      <c r="E212" s="22">
        <v>0</v>
      </c>
      <c r="F212" s="22">
        <v>0</v>
      </c>
      <c r="G212" s="23">
        <v>1746.9742752725999</v>
      </c>
      <c r="H212" s="23">
        <v>0</v>
      </c>
      <c r="I212" s="24">
        <v>1746.9742752725999</v>
      </c>
    </row>
    <row r="213" spans="1:9" x14ac:dyDescent="0.3">
      <c r="A213" s="13">
        <v>68</v>
      </c>
      <c r="B213" s="20" t="s">
        <v>419</v>
      </c>
      <c r="C213" s="21" t="s">
        <v>420</v>
      </c>
      <c r="D213" s="21" t="s">
        <v>40</v>
      </c>
      <c r="E213" s="22">
        <v>0</v>
      </c>
      <c r="F213" s="22">
        <v>0</v>
      </c>
      <c r="G213" s="23">
        <v>2249.4197167722</v>
      </c>
      <c r="H213" s="23">
        <v>0</v>
      </c>
      <c r="I213" s="24">
        <v>2249.4197167722</v>
      </c>
    </row>
    <row r="214" spans="1:9" x14ac:dyDescent="0.3">
      <c r="A214" s="13">
        <v>69</v>
      </c>
      <c r="B214" s="20" t="s">
        <v>421</v>
      </c>
      <c r="C214" s="21" t="s">
        <v>422</v>
      </c>
      <c r="D214" s="21" t="s">
        <v>11</v>
      </c>
      <c r="E214" s="22">
        <v>0</v>
      </c>
      <c r="F214" s="22">
        <v>0</v>
      </c>
      <c r="G214" s="23">
        <v>1912.2858958877</v>
      </c>
      <c r="H214" s="23">
        <v>0</v>
      </c>
      <c r="I214" s="24">
        <v>1912.2858958877</v>
      </c>
    </row>
    <row r="215" spans="1:9" x14ac:dyDescent="0.3">
      <c r="A215" s="13">
        <v>70</v>
      </c>
      <c r="B215" s="20" t="s">
        <v>425</v>
      </c>
      <c r="C215" s="21" t="s">
        <v>426</v>
      </c>
      <c r="D215" s="21" t="s">
        <v>32</v>
      </c>
      <c r="E215" s="22">
        <v>0</v>
      </c>
      <c r="F215" s="22">
        <v>2</v>
      </c>
      <c r="G215" s="23">
        <v>11028.747128167</v>
      </c>
      <c r="H215" s="23">
        <v>156.31</v>
      </c>
      <c r="I215" s="24">
        <v>11185.057128167</v>
      </c>
    </row>
    <row r="216" spans="1:9" x14ac:dyDescent="0.3">
      <c r="A216" s="13">
        <v>71</v>
      </c>
      <c r="B216" s="20" t="s">
        <v>427</v>
      </c>
      <c r="C216" s="21" t="s">
        <v>428</v>
      </c>
      <c r="D216" s="21" t="s">
        <v>27</v>
      </c>
      <c r="E216" s="22">
        <v>0</v>
      </c>
      <c r="F216" s="22">
        <v>1</v>
      </c>
      <c r="G216" s="23">
        <v>2570.9979810305999</v>
      </c>
      <c r="H216" s="23">
        <v>76.72</v>
      </c>
      <c r="I216" s="24">
        <v>2647.7179810306002</v>
      </c>
    </row>
    <row r="217" spans="1:9" x14ac:dyDescent="0.3">
      <c r="A217" s="13">
        <v>72</v>
      </c>
      <c r="B217" s="20" t="s">
        <v>429</v>
      </c>
      <c r="C217" s="21" t="s">
        <v>430</v>
      </c>
      <c r="D217" s="21" t="s">
        <v>20</v>
      </c>
      <c r="E217" s="22">
        <v>0</v>
      </c>
      <c r="F217" s="22">
        <v>0</v>
      </c>
      <c r="G217" s="23">
        <v>2414.9130999977001</v>
      </c>
      <c r="H217" s="23">
        <v>0</v>
      </c>
      <c r="I217" s="24">
        <v>2414.9130999977001</v>
      </c>
    </row>
    <row r="218" spans="1:9" x14ac:dyDescent="0.3">
      <c r="A218" s="13">
        <v>73</v>
      </c>
      <c r="B218" s="20" t="s">
        <v>433</v>
      </c>
      <c r="C218" s="21" t="s">
        <v>434</v>
      </c>
      <c r="D218" s="21" t="s">
        <v>20</v>
      </c>
      <c r="E218" s="22">
        <v>0</v>
      </c>
      <c r="F218" s="22">
        <v>0</v>
      </c>
      <c r="G218" s="23">
        <v>4672.1608420844004</v>
      </c>
      <c r="H218" s="23">
        <v>178.35</v>
      </c>
      <c r="I218" s="24">
        <v>4850.5108420843999</v>
      </c>
    </row>
    <row r="219" spans="1:9" ht="17.25" thickBot="1" x14ac:dyDescent="0.35">
      <c r="A219" s="13">
        <v>74</v>
      </c>
      <c r="B219" s="25" t="s">
        <v>431</v>
      </c>
      <c r="C219" s="26" t="s">
        <v>432</v>
      </c>
      <c r="D219" s="26" t="s">
        <v>40</v>
      </c>
      <c r="E219" s="27">
        <v>0</v>
      </c>
      <c r="F219" s="27">
        <v>4</v>
      </c>
      <c r="G219" s="28">
        <v>6214.0931645280998</v>
      </c>
      <c r="H219" s="28">
        <v>206.06</v>
      </c>
      <c r="I219" s="29">
        <v>6420.1531645281002</v>
      </c>
    </row>
    <row r="220" spans="1:9" ht="17.25" thickBot="1" x14ac:dyDescent="0.35">
      <c r="A220" s="45"/>
      <c r="B220" s="30" t="s">
        <v>443</v>
      </c>
      <c r="C220" s="3"/>
      <c r="D220" s="3"/>
      <c r="E220" s="4">
        <f>SUM(E146:E219)</f>
        <v>0</v>
      </c>
      <c r="F220" s="4">
        <f>SUM(F146:F219)</f>
        <v>60</v>
      </c>
      <c r="G220" s="5">
        <f>SUM(G146:G219)</f>
        <v>385184.82013834472</v>
      </c>
      <c r="H220" s="5">
        <f>SUM(H146:H219)</f>
        <v>6343.4100000000017</v>
      </c>
      <c r="I220" s="32">
        <f>SUM(I146:I219)</f>
        <v>391528.23013834452</v>
      </c>
    </row>
    <row r="221" spans="1:9" ht="17.25" thickBot="1" x14ac:dyDescent="0.35">
      <c r="A221" s="43"/>
      <c r="B221" s="2" t="s">
        <v>444</v>
      </c>
      <c r="C221" s="2"/>
      <c r="D221" s="2"/>
      <c r="E221" s="2"/>
      <c r="F221" s="2"/>
      <c r="G221" s="2"/>
      <c r="H221" s="2"/>
      <c r="I221" s="44"/>
    </row>
    <row r="222" spans="1:9" ht="17.25" thickBot="1" x14ac:dyDescent="0.35">
      <c r="A222" s="41">
        <v>1</v>
      </c>
      <c r="B222" s="42" t="s">
        <v>445</v>
      </c>
      <c r="C222" s="46" t="s">
        <v>446</v>
      </c>
      <c r="D222" s="46" t="s">
        <v>20</v>
      </c>
      <c r="E222" s="47">
        <v>0</v>
      </c>
      <c r="F222" s="47">
        <v>1</v>
      </c>
      <c r="G222" s="48">
        <v>3440.5271479092999</v>
      </c>
      <c r="H222" s="48">
        <v>446</v>
      </c>
      <c r="I222" s="49">
        <v>3886.5271479092999</v>
      </c>
    </row>
    <row r="223" spans="1:9" ht="17.25" thickBot="1" x14ac:dyDescent="0.35">
      <c r="A223" s="31"/>
      <c r="B223" s="30" t="s">
        <v>447</v>
      </c>
      <c r="C223" s="3"/>
      <c r="D223" s="3"/>
      <c r="E223" s="4">
        <f>SUM(E222:E222)</f>
        <v>0</v>
      </c>
      <c r="F223" s="4">
        <f>SUM(F222:F222)</f>
        <v>1</v>
      </c>
      <c r="G223" s="5">
        <f>SUM(G222:G222)</f>
        <v>3440.5271479092999</v>
      </c>
      <c r="H223" s="5">
        <f>SUM(H222:H222)</f>
        <v>446</v>
      </c>
      <c r="I223" s="32">
        <f>SUM(I222:I222)</f>
        <v>3886.5271479092999</v>
      </c>
    </row>
    <row r="224" spans="1:9" ht="17.25" thickBot="1" x14ac:dyDescent="0.35">
      <c r="A224" s="50"/>
      <c r="B224" s="6" t="s">
        <v>448</v>
      </c>
      <c r="C224" s="6"/>
      <c r="D224" s="6"/>
      <c r="E224" s="7">
        <f>E27+E84+E131+E140+E144+E220+E223</f>
        <v>111</v>
      </c>
      <c r="F224" s="7">
        <f>F27+F84+F131+F140+F144+F220+F223</f>
        <v>235</v>
      </c>
      <c r="G224" s="8">
        <f>G27+G84+G131+G140+G144+G220+G223</f>
        <v>2152885.2697551153</v>
      </c>
      <c r="H224" s="8">
        <f>H27+H84+H131+H140+H144+H220+H223</f>
        <v>74213.52</v>
      </c>
      <c r="I224" s="51">
        <f>I27+I84+I131+I140+I144+I220+I223</f>
        <v>2227098.7897551158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6:I219">
    <sortCondition ref="B146:B219"/>
  </sortState>
  <pageMargins left="0.7" right="0.7" top="0.75" bottom="0.75" header="0.3" footer="0.3"/>
  <pageSetup scale="64" orientation="landscape" r:id="rId1"/>
  <colBreaks count="1" manualBreakCount="1">
    <brk id="1" max="2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2024-11-22T11:04:57Z</dcterms:created>
  <dcterms:modified xsi:type="dcterms:W3CDTF">2024-11-22T11:37:15Z</dcterms:modified>
  <cp:category/>
</cp:coreProperties>
</file>